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AZ98" i="31"/>
  <c r="AZ78"/>
  <c r="AZ66"/>
  <c r="AZ46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3" i="63"/>
  <c r="AB89"/>
  <c r="AB89" i="61"/>
  <c r="AB85" i="63"/>
  <c r="AB81"/>
  <c r="AB81" i="61"/>
  <c r="AB77" i="63"/>
  <c r="AB77" i="61"/>
  <c r="AB73" i="63"/>
  <c r="AB73" i="61"/>
  <c r="AB69" i="63"/>
  <c r="AB69" i="61"/>
  <c r="AB62" i="63"/>
  <c r="AB34"/>
  <c r="AB93" i="61"/>
  <c r="AB98"/>
  <c r="AB78"/>
  <c r="AB6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N4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U96"/>
  <c r="F96"/>
  <c r="U95"/>
  <c r="U94"/>
  <c r="F94"/>
  <c r="U93"/>
  <c r="F93"/>
  <c r="U92"/>
  <c r="F92"/>
  <c r="U91"/>
  <c r="U90"/>
  <c r="N90"/>
  <c r="F90"/>
  <c r="U89"/>
  <c r="N89"/>
  <c r="U88"/>
  <c r="F88"/>
  <c r="U87"/>
  <c r="U86"/>
  <c r="F86"/>
  <c r="U85"/>
  <c r="N85"/>
  <c r="U84"/>
  <c r="F84"/>
  <c r="U83"/>
  <c r="U82"/>
  <c r="F82"/>
  <c r="U81"/>
  <c r="N81"/>
  <c r="U80"/>
  <c r="F80"/>
  <c r="U79"/>
  <c r="U78"/>
  <c r="F78"/>
  <c r="U77"/>
  <c r="N77"/>
  <c r="U76"/>
  <c r="F76"/>
  <c r="U75"/>
  <c r="U74"/>
  <c r="F74"/>
  <c r="U73"/>
  <c r="N73"/>
  <c r="U72"/>
  <c r="N72"/>
  <c r="F72"/>
  <c r="U71"/>
  <c r="F71"/>
  <c r="U70"/>
  <c r="N70"/>
  <c r="F70"/>
  <c r="U69"/>
  <c r="N69"/>
  <c r="U68"/>
  <c r="F68"/>
  <c r="U67"/>
  <c r="U66"/>
  <c r="F66"/>
  <c r="U65"/>
  <c r="N65"/>
  <c r="U64"/>
  <c r="F64"/>
  <c r="U63"/>
  <c r="U62"/>
  <c r="F62"/>
  <c r="U61"/>
  <c r="N61"/>
  <c r="U60"/>
  <c r="N60"/>
  <c r="F60"/>
  <c r="U59"/>
  <c r="F59"/>
  <c r="U58"/>
  <c r="F58"/>
  <c r="U57"/>
  <c r="N57"/>
  <c r="U56"/>
  <c r="U55"/>
  <c r="F55"/>
  <c r="U54"/>
  <c r="F54"/>
  <c r="U53"/>
  <c r="N53"/>
  <c r="U52"/>
  <c r="F52"/>
  <c r="U51"/>
  <c r="U50"/>
  <c r="F50"/>
  <c r="U49"/>
  <c r="N49"/>
  <c r="U48"/>
  <c r="N48"/>
  <c r="F48"/>
  <c r="U47"/>
  <c r="U46"/>
  <c r="N46"/>
  <c r="F46"/>
  <c r="U45"/>
  <c r="N45"/>
  <c r="U44"/>
  <c r="F44"/>
  <c r="U43"/>
  <c r="U42"/>
  <c r="F42"/>
  <c r="U41"/>
  <c r="N41"/>
  <c r="U40"/>
  <c r="F40"/>
  <c r="U39"/>
  <c r="U38"/>
  <c r="N38"/>
  <c r="F38"/>
  <c r="U37"/>
  <c r="N37"/>
  <c r="F37"/>
  <c r="U36"/>
  <c r="F36"/>
  <c r="U35"/>
  <c r="F35"/>
  <c r="U34"/>
  <c r="F34"/>
  <c r="U33"/>
  <c r="N33"/>
  <c r="U32"/>
  <c r="N32"/>
  <c r="F32"/>
  <c r="U31"/>
  <c r="U30"/>
  <c r="N30"/>
  <c r="F30"/>
  <c r="U29"/>
  <c r="N29"/>
  <c r="U28"/>
  <c r="F28"/>
  <c r="U27"/>
  <c r="N27"/>
  <c r="F27"/>
  <c r="U26"/>
  <c r="F26"/>
  <c r="U25"/>
  <c r="N25"/>
  <c r="U24"/>
  <c r="F24"/>
  <c r="U23"/>
  <c r="U22"/>
  <c r="F22"/>
  <c r="U21"/>
  <c r="N21"/>
  <c r="U20"/>
  <c r="N20"/>
  <c r="F20"/>
  <c r="U19"/>
  <c r="U18"/>
  <c r="N18"/>
  <c r="F18"/>
  <c r="U17"/>
  <c r="N17"/>
  <c r="U16"/>
  <c r="F16"/>
  <c r="U15"/>
  <c r="U14"/>
  <c r="F14"/>
  <c r="U13"/>
  <c r="N13"/>
  <c r="U12"/>
  <c r="F12"/>
  <c r="U11"/>
  <c r="U10"/>
  <c r="N10"/>
  <c r="F10"/>
  <c r="U9"/>
  <c r="N9"/>
  <c r="F9"/>
  <c r="U8"/>
  <c r="F8"/>
  <c r="U7"/>
  <c r="F7"/>
  <c r="U6"/>
  <c r="F6"/>
  <c r="U5"/>
  <c r="N5"/>
  <c r="U4"/>
  <c r="F4"/>
  <c r="U3"/>
  <c r="M99"/>
  <c r="L99"/>
  <c r="J99"/>
  <c r="A1"/>
  <c r="T99" i="62"/>
  <c r="S99"/>
  <c r="R99"/>
  <c r="Q99"/>
  <c r="P99"/>
  <c r="U98"/>
  <c r="N98"/>
  <c r="F98"/>
  <c r="U97"/>
  <c r="N97"/>
  <c r="U96"/>
  <c r="N96"/>
  <c r="F96"/>
  <c r="U95"/>
  <c r="U94"/>
  <c r="N94"/>
  <c r="AD93"/>
  <c r="U93"/>
  <c r="N93"/>
  <c r="AD92"/>
  <c r="U92"/>
  <c r="N92"/>
  <c r="F92"/>
  <c r="U91"/>
  <c r="U90"/>
  <c r="N90"/>
  <c r="F90"/>
  <c r="AD89"/>
  <c r="U89"/>
  <c r="N89"/>
  <c r="AD88"/>
  <c r="U88"/>
  <c r="N88"/>
  <c r="F88"/>
  <c r="U87"/>
  <c r="F87"/>
  <c r="U86"/>
  <c r="N86"/>
  <c r="F86"/>
  <c r="AD85"/>
  <c r="U85"/>
  <c r="N85"/>
  <c r="U84"/>
  <c r="F84"/>
  <c r="U83"/>
  <c r="U82"/>
  <c r="N82"/>
  <c r="F82"/>
  <c r="U81"/>
  <c r="N81"/>
  <c r="U80"/>
  <c r="F80"/>
  <c r="U79"/>
  <c r="AC78"/>
  <c r="U78"/>
  <c r="N78"/>
  <c r="F78"/>
  <c r="U77"/>
  <c r="N77"/>
  <c r="U76"/>
  <c r="F76"/>
  <c r="U75"/>
  <c r="U74"/>
  <c r="N74"/>
  <c r="F74"/>
  <c r="U73"/>
  <c r="N73"/>
  <c r="F73"/>
  <c r="U72"/>
  <c r="F72"/>
  <c r="U71"/>
  <c r="F71"/>
  <c r="U70"/>
  <c r="N70"/>
  <c r="F70"/>
  <c r="AD69"/>
  <c r="U69"/>
  <c r="N69"/>
  <c r="U68"/>
  <c r="F68"/>
  <c r="U67"/>
  <c r="AD66"/>
  <c r="U66"/>
  <c r="N66"/>
  <c r="F66"/>
  <c r="AD65"/>
  <c r="U65"/>
  <c r="N65"/>
  <c r="U64"/>
  <c r="F64"/>
  <c r="U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F55"/>
  <c r="U54"/>
  <c r="N54"/>
  <c r="F54"/>
  <c r="AD53"/>
  <c r="U53"/>
  <c r="N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F76"/>
  <c r="U75"/>
  <c r="F75"/>
  <c r="U74"/>
  <c r="N74"/>
  <c r="F74"/>
  <c r="U73"/>
  <c r="U72"/>
  <c r="F72"/>
  <c r="U71"/>
  <c r="U70"/>
  <c r="N70"/>
  <c r="F70"/>
  <c r="U69"/>
  <c r="U68"/>
  <c r="F68"/>
  <c r="U67"/>
  <c r="U66"/>
  <c r="N66"/>
  <c r="F66"/>
  <c r="U65"/>
  <c r="U64"/>
  <c r="F64"/>
  <c r="U63"/>
  <c r="U62"/>
  <c r="N62"/>
  <c r="F62"/>
  <c r="U61"/>
  <c r="U60"/>
  <c r="N60"/>
  <c r="F60"/>
  <c r="U59"/>
  <c r="F59"/>
  <c r="U58"/>
  <c r="N58"/>
  <c r="F58"/>
  <c r="U57"/>
  <c r="U56"/>
  <c r="F56"/>
  <c r="U55"/>
  <c r="U54"/>
  <c r="N54"/>
  <c r="F54"/>
  <c r="U53"/>
  <c r="U52"/>
  <c r="N52"/>
  <c r="F52"/>
  <c r="U51"/>
  <c r="U50"/>
  <c r="N50"/>
  <c r="F50"/>
  <c r="U49"/>
  <c r="F49"/>
  <c r="U48"/>
  <c r="F48"/>
  <c r="U47"/>
  <c r="F47"/>
  <c r="U46"/>
  <c r="N46"/>
  <c r="F46"/>
  <c r="U45"/>
  <c r="U44"/>
  <c r="N44"/>
  <c r="F44"/>
  <c r="U43"/>
  <c r="U42"/>
  <c r="N42"/>
  <c r="F42"/>
  <c r="U41"/>
  <c r="U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U28"/>
  <c r="F28"/>
  <c r="U27"/>
  <c r="N27"/>
  <c r="U26"/>
  <c r="F26"/>
  <c r="U25"/>
  <c r="U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U82"/>
  <c r="F82"/>
  <c r="U81"/>
  <c r="U80"/>
  <c r="F80"/>
  <c r="U79"/>
  <c r="U78"/>
  <c r="F78"/>
  <c r="U77"/>
  <c r="N77"/>
  <c r="U76"/>
  <c r="N76"/>
  <c r="F76"/>
  <c r="U75"/>
  <c r="U74"/>
  <c r="F74"/>
  <c r="U73"/>
  <c r="N73"/>
  <c r="U72"/>
  <c r="F72"/>
  <c r="U71"/>
  <c r="U70"/>
  <c r="F70"/>
  <c r="U69"/>
  <c r="N69"/>
  <c r="F69"/>
  <c r="U68"/>
  <c r="F68"/>
  <c r="U67"/>
  <c r="F67"/>
  <c r="U66"/>
  <c r="F66"/>
  <c r="U65"/>
  <c r="N65"/>
  <c r="U64"/>
  <c r="F64"/>
  <c r="U63"/>
  <c r="U62"/>
  <c r="F62"/>
  <c r="U61"/>
  <c r="N61"/>
  <c r="U60"/>
  <c r="F60"/>
  <c r="U59"/>
  <c r="U58"/>
  <c r="F58"/>
  <c r="U57"/>
  <c r="N57"/>
  <c r="U56"/>
  <c r="F56"/>
  <c r="U55"/>
  <c r="U54"/>
  <c r="F54"/>
  <c r="U53"/>
  <c r="N53"/>
  <c r="F53"/>
  <c r="U52"/>
  <c r="F52"/>
  <c r="U51"/>
  <c r="F51"/>
  <c r="U50"/>
  <c r="F50"/>
  <c r="U49"/>
  <c r="N49"/>
  <c r="U48"/>
  <c r="F48"/>
  <c r="U47"/>
  <c r="U46"/>
  <c r="F46"/>
  <c r="U45"/>
  <c r="N45"/>
  <c r="U44"/>
  <c r="F44"/>
  <c r="U43"/>
  <c r="U42"/>
  <c r="F42"/>
  <c r="U41"/>
  <c r="N41"/>
  <c r="U40"/>
  <c r="F40"/>
  <c r="U39"/>
  <c r="U38"/>
  <c r="F38"/>
  <c r="U37"/>
  <c r="N37"/>
  <c r="F37"/>
  <c r="U36"/>
  <c r="F36"/>
  <c r="U35"/>
  <c r="F35"/>
  <c r="U34"/>
  <c r="F34"/>
  <c r="U33"/>
  <c r="N33"/>
  <c r="U32"/>
  <c r="F32"/>
  <c r="U31"/>
  <c r="U30"/>
  <c r="N30"/>
  <c r="F30"/>
  <c r="U29"/>
  <c r="U28"/>
  <c r="N28"/>
  <c r="F28"/>
  <c r="U27"/>
  <c r="N27"/>
  <c r="F27"/>
  <c r="U26"/>
  <c r="N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l="1"/>
  <c r="F33" i="56"/>
  <c r="F91" i="63"/>
  <c r="F80" i="56"/>
  <c r="F26" i="57"/>
  <c r="F94" i="62"/>
  <c r="N86" i="63"/>
  <c r="N88"/>
  <c r="N92"/>
  <c r="F67" i="61"/>
  <c r="F47" i="62"/>
  <c r="F45"/>
  <c r="F5" i="63"/>
  <c r="I99" i="57"/>
  <c r="N31"/>
  <c r="N35"/>
  <c r="N39"/>
  <c r="N43"/>
  <c r="N47"/>
  <c r="N51"/>
  <c r="N55"/>
  <c r="N59"/>
  <c r="N63"/>
  <c r="N67"/>
  <c r="N71"/>
  <c r="N75"/>
  <c r="N83"/>
  <c r="F56" i="63"/>
  <c r="F5" i="61"/>
  <c r="N67" i="62"/>
  <c r="N71"/>
  <c r="N83"/>
  <c r="N87"/>
  <c r="N98" i="63"/>
  <c r="N6"/>
  <c r="N51" i="62"/>
  <c r="N55"/>
  <c r="N63"/>
  <c r="N75"/>
  <c r="N79"/>
  <c r="N91"/>
  <c r="N95"/>
  <c r="I99" i="63"/>
  <c r="F97"/>
  <c r="F95"/>
  <c r="F87"/>
  <c r="F81"/>
  <c r="F63"/>
  <c r="C99"/>
  <c r="F31"/>
  <c r="B99"/>
  <c r="F81" i="62"/>
  <c r="F79"/>
  <c r="F63"/>
  <c r="F41"/>
  <c r="F39"/>
  <c r="F35"/>
  <c r="F33"/>
  <c r="F31"/>
  <c r="F41" i="61"/>
  <c r="F37"/>
  <c r="B99"/>
  <c r="C99" i="56"/>
  <c r="F21"/>
  <c r="F19"/>
  <c r="B99"/>
  <c r="F85" i="55"/>
  <c r="F75"/>
  <c r="F73"/>
  <c r="F65"/>
  <c r="F97" i="58"/>
  <c r="F31"/>
  <c r="B99"/>
  <c r="F35"/>
  <c r="C99" i="57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O38" s="1"/>
  <c r="N42"/>
  <c r="N46"/>
  <c r="N54"/>
  <c r="O54" s="1"/>
  <c r="N58"/>
  <c r="O58" s="1"/>
  <c r="N62"/>
  <c r="N66"/>
  <c r="O66" s="1"/>
  <c r="N70"/>
  <c r="O70" s="1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O55" s="1"/>
  <c r="N56"/>
  <c r="N59"/>
  <c r="N60"/>
  <c r="N63"/>
  <c r="O63" s="1"/>
  <c r="N64"/>
  <c r="O64" s="1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O88" s="1"/>
  <c r="N91"/>
  <c r="O91" s="1"/>
  <c r="N92"/>
  <c r="N95"/>
  <c r="O95" s="1"/>
  <c r="N96"/>
  <c r="I99"/>
  <c r="N8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"/>
  <c r="O4"/>
  <c r="O32"/>
  <c r="V47"/>
  <c r="V59"/>
  <c r="O16"/>
  <c r="V31"/>
  <c r="V43"/>
  <c r="O43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N12"/>
  <c r="F13"/>
  <c r="V22"/>
  <c r="G26"/>
  <c r="N28"/>
  <c r="F29"/>
  <c r="O30"/>
  <c r="V38"/>
  <c r="G42"/>
  <c r="N44"/>
  <c r="F45"/>
  <c r="O46"/>
  <c r="V54"/>
  <c r="G58"/>
  <c r="N60"/>
  <c r="O60" s="1"/>
  <c r="F61"/>
  <c r="O80"/>
  <c r="O29" i="56"/>
  <c r="O45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8"/>
  <c r="V47"/>
  <c r="O47"/>
  <c r="V52"/>
  <c r="V59"/>
  <c r="V62"/>
  <c r="O62"/>
  <c r="V67"/>
  <c r="V70"/>
  <c r="V75"/>
  <c r="V78"/>
  <c r="O78"/>
  <c r="V83"/>
  <c r="V86"/>
  <c r="V91"/>
  <c r="V94"/>
  <c r="O17" i="55"/>
  <c r="V17"/>
  <c r="V28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68"/>
  <c r="O5" i="56"/>
  <c r="O61"/>
  <c r="O69"/>
  <c r="O77"/>
  <c r="V70" i="55"/>
  <c r="O70"/>
  <c r="V78"/>
  <c r="O78"/>
  <c r="V86"/>
  <c r="O86"/>
  <c r="O91"/>
  <c r="V91"/>
  <c r="V7" i="56"/>
  <c r="O7"/>
  <c r="V23"/>
  <c r="O23"/>
  <c r="V30"/>
  <c r="O30"/>
  <c r="V39"/>
  <c r="O39"/>
  <c r="V44"/>
  <c r="V46"/>
  <c r="V55"/>
  <c r="V58"/>
  <c r="V63"/>
  <c r="V66"/>
  <c r="V71"/>
  <c r="V74"/>
  <c r="O74"/>
  <c r="V79"/>
  <c r="V82"/>
  <c r="V87"/>
  <c r="V90"/>
  <c r="V95"/>
  <c r="V98"/>
  <c r="O44" i="57"/>
  <c r="J99" i="55"/>
  <c r="G6"/>
  <c r="O7"/>
  <c r="N24"/>
  <c r="N40"/>
  <c r="O40" s="1"/>
  <c r="N56"/>
  <c r="O25" i="58"/>
  <c r="V41"/>
  <c r="V73"/>
  <c r="V89"/>
  <c r="V63" i="55"/>
  <c r="V67"/>
  <c r="V71"/>
  <c r="V75"/>
  <c r="V79"/>
  <c r="V83"/>
  <c r="V56" i="56"/>
  <c r="B99" i="57"/>
  <c r="F3"/>
  <c r="K99"/>
  <c r="N82"/>
  <c r="F83"/>
  <c r="V92"/>
  <c r="F97"/>
  <c r="C99" i="58"/>
  <c r="I99"/>
  <c r="M99"/>
  <c r="N4"/>
  <c r="F5"/>
  <c r="N12"/>
  <c r="F13"/>
  <c r="N20"/>
  <c r="F21"/>
  <c r="V66"/>
  <c r="V82"/>
  <c r="V98"/>
  <c r="V68" i="55"/>
  <c r="V84"/>
  <c r="F3" i="56"/>
  <c r="F99" s="1"/>
  <c r="V5"/>
  <c r="V13"/>
  <c r="V17"/>
  <c r="V25"/>
  <c r="V29"/>
  <c r="V33"/>
  <c r="V41"/>
  <c r="V45"/>
  <c r="V57"/>
  <c r="V61"/>
  <c r="V69"/>
  <c r="V73"/>
  <c r="V77"/>
  <c r="V81"/>
  <c r="V93"/>
  <c r="V97"/>
  <c r="N3" i="57"/>
  <c r="V30" i="58"/>
  <c r="O30"/>
  <c r="V33"/>
  <c r="V46"/>
  <c r="V62"/>
  <c r="O81"/>
  <c r="V94"/>
  <c r="N3" i="56"/>
  <c r="N90" i="57"/>
  <c r="F91"/>
  <c r="K99" i="58"/>
  <c r="U99"/>
  <c r="F9"/>
  <c r="F17"/>
  <c r="V26"/>
  <c r="V42"/>
  <c r="V58"/>
  <c r="V61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88" i="55" l="1"/>
  <c r="V72"/>
  <c r="O56"/>
  <c r="O76"/>
  <c r="O19"/>
  <c r="O92"/>
  <c r="O12"/>
  <c r="V48"/>
  <c r="O32" i="56"/>
  <c r="O9" i="55"/>
  <c r="O96"/>
  <c r="O52"/>
  <c r="O36"/>
  <c r="O64"/>
  <c r="O28"/>
  <c r="O24"/>
  <c r="O44"/>
  <c r="O14"/>
  <c r="O40" i="56"/>
  <c r="O24"/>
  <c r="V97" i="58"/>
  <c r="O57" i="56"/>
  <c r="O87" i="55"/>
  <c r="O71"/>
  <c r="O63"/>
  <c r="O27"/>
  <c r="O95"/>
  <c r="O66" i="58"/>
  <c r="O42"/>
  <c r="O26"/>
  <c r="G10" i="55"/>
  <c r="O9" i="58"/>
  <c r="O46" i="56"/>
  <c r="O14"/>
  <c r="O68"/>
  <c r="O93"/>
  <c r="F99" i="63"/>
  <c r="O97" i="56"/>
  <c r="V37"/>
  <c r="V14"/>
  <c r="O9"/>
  <c r="G4"/>
  <c r="V4" s="1"/>
  <c r="O21"/>
  <c r="O89"/>
  <c r="O81"/>
  <c r="O65"/>
  <c r="V53"/>
  <c r="O49"/>
  <c r="E99"/>
  <c r="G8"/>
  <c r="V8" s="1"/>
  <c r="O96"/>
  <c r="O92"/>
  <c r="O84"/>
  <c r="O80"/>
  <c r="O76"/>
  <c r="O72"/>
  <c r="O60"/>
  <c r="O59"/>
  <c r="O52"/>
  <c r="O48"/>
  <c r="O44"/>
  <c r="O36"/>
  <c r="O25"/>
  <c r="O82" i="55"/>
  <c r="E99"/>
  <c r="O90"/>
  <c r="D99"/>
  <c r="O29" i="58"/>
  <c r="O93"/>
  <c r="V77"/>
  <c r="V65"/>
  <c r="O53"/>
  <c r="V37"/>
  <c r="O6"/>
  <c r="G98" i="57"/>
  <c r="V98" s="1"/>
  <c r="G34"/>
  <c r="V34" s="1"/>
  <c r="O4"/>
  <c r="G91" i="58"/>
  <c r="G75"/>
  <c r="G59"/>
  <c r="O59" s="1"/>
  <c r="O57"/>
  <c r="G43"/>
  <c r="G27"/>
  <c r="O17"/>
  <c r="G11"/>
  <c r="V11" s="1"/>
  <c r="E99"/>
  <c r="O74"/>
  <c r="V59"/>
  <c r="O45"/>
  <c r="O22"/>
  <c r="D99"/>
  <c r="G94" i="57"/>
  <c r="V94" s="1"/>
  <c r="G82"/>
  <c r="V82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8" i="57" l="1"/>
  <c r="O56" i="58"/>
  <c r="O11"/>
  <c r="O4" i="56"/>
  <c r="O8"/>
  <c r="O49" i="55"/>
  <c r="O12" i="56"/>
  <c r="O94" i="57"/>
  <c r="O61"/>
  <c r="V53"/>
  <c r="O34"/>
  <c r="O82"/>
  <c r="O77"/>
  <c r="O21"/>
  <c r="O5"/>
  <c r="V91" i="58"/>
  <c r="O91"/>
  <c r="O75"/>
  <c r="V75"/>
  <c r="V43"/>
  <c r="O43"/>
  <c r="V27"/>
  <c r="O27"/>
  <c r="V45" i="5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CG95"/>
  <c r="BY7"/>
  <c r="CM7"/>
  <c r="DA7"/>
  <c r="CO93"/>
  <c r="CM95"/>
  <c r="CT95"/>
  <c r="DA95"/>
  <c r="BY66"/>
  <c r="DC19"/>
  <c r="DC11"/>
  <c r="DB95"/>
  <c r="DB67"/>
  <c r="DB63"/>
  <c r="DB42"/>
  <c r="DB37"/>
  <c r="DB33"/>
  <c r="DB29"/>
  <c r="DB25"/>
  <c r="BR99"/>
  <c r="DB3"/>
  <c r="BT96"/>
  <c r="DJ96" s="1"/>
  <c r="F96" i="40" s="1"/>
  <c r="BT32" i="54"/>
  <c r="BT28"/>
  <c r="BT24"/>
  <c r="BT8"/>
  <c r="DJ8" s="1"/>
  <c r="F8" i="40" s="1"/>
  <c r="CZ97" i="54"/>
  <c r="CZ6"/>
  <c r="BM96"/>
  <c r="DI96" s="1"/>
  <c r="E96" i="40" s="1"/>
  <c r="BM62" i="54"/>
  <c r="BM42"/>
  <c r="DI42" s="1"/>
  <c r="E42" i="40" s="1"/>
  <c r="BM40" i="54"/>
  <c r="BM16"/>
  <c r="DI16" s="1"/>
  <c r="E16" i="40" s="1"/>
  <c r="BM4" i="54"/>
  <c r="CO5"/>
  <c r="BF96"/>
  <c r="DH96" s="1"/>
  <c r="D96" i="40" s="1"/>
  <c r="BF56" i="54"/>
  <c r="BF42"/>
  <c r="BF32"/>
  <c r="DH32" s="1"/>
  <c r="D32" i="40" s="1"/>
  <c r="BF28" i="54"/>
  <c r="DH28" s="1"/>
  <c r="D28" i="40" s="1"/>
  <c r="BF24" i="5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DH41"/>
  <c r="D41" i="40" s="1"/>
  <c r="BT41" i="54"/>
  <c r="DJ41" s="1"/>
  <c r="F41" i="40" s="1"/>
  <c r="BT43" i="54"/>
  <c r="DA4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H51"/>
  <c r="D51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DH30" s="1"/>
  <c r="D30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AY29"/>
  <c r="DG29" s="1"/>
  <c r="C29" i="40" s="1"/>
  <c r="DH29" i="54"/>
  <c r="D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AY36" i="54"/>
  <c r="CE36"/>
  <c r="AY39"/>
  <c r="DG39" s="1"/>
  <c r="C39" i="40" s="1"/>
  <c r="AY44" i="54"/>
  <c r="AY53"/>
  <c r="DG53" s="1"/>
  <c r="C53" i="40" s="1"/>
  <c r="CE53" i="54"/>
  <c r="AY59"/>
  <c r="AY61"/>
  <c r="DG61" s="1"/>
  <c r="C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AY55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11" i="54"/>
  <c r="E11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G51" i="54"/>
  <c r="C51" i="40" s="1"/>
  <c r="DG54" i="54"/>
  <c r="BX54"/>
  <c r="DG58"/>
  <c r="C58" i="40" s="1"/>
  <c r="DG62" i="54"/>
  <c r="C62" i="40" s="1"/>
  <c r="BX62" i="54"/>
  <c r="DG66"/>
  <c r="DG70"/>
  <c r="BX70"/>
  <c r="DG81"/>
  <c r="C81" i="40" s="1"/>
  <c r="DG88" i="54"/>
  <c r="C88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AR61" i="54"/>
  <c r="DF61" s="1"/>
  <c r="B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18" i="54" l="1"/>
  <c r="DD87"/>
  <c r="DD30"/>
  <c r="DD19"/>
  <c r="DD25"/>
  <c r="DD86"/>
  <c r="DD97"/>
  <c r="DD90"/>
  <c r="DD9"/>
  <c r="CW16"/>
  <c r="CW15"/>
  <c r="CW74"/>
  <c r="CW30"/>
  <c r="CW38"/>
  <c r="CP22"/>
  <c r="CP12"/>
  <c r="CP91"/>
  <c r="CP44"/>
  <c r="CP35"/>
  <c r="CP11"/>
  <c r="DK5"/>
  <c r="CI17"/>
  <c r="CI74"/>
  <c r="CI36"/>
  <c r="CB61"/>
  <c r="CB30"/>
  <c r="CB22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AE66" i="26"/>
  <c r="AE99" s="1"/>
  <c r="C99" i="40"/>
  <c r="AE99" i="29"/>
  <c r="AE3" i="24"/>
  <c r="AE99" s="1"/>
  <c r="G3" i="40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14"/>
  <c r="AD84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V9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8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N47" i="24" s="1"/>
  <c r="W47" i="53"/>
  <c r="N47" i="29" s="1"/>
  <c r="V47" i="53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AE59" i="44"/>
  <c r="Q53" i="53"/>
  <c r="C55" i="52"/>
  <c r="P59" i="44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J57" i="44"/>
  <c r="AO56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N97" i="26" s="1"/>
  <c r="O97" i="53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<sst xmlns="http://schemas.openxmlformats.org/spreadsheetml/2006/main" count="8028" uniqueCount="534">
  <si>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</si>
  <si>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</si>
  <si>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</si>
  <si>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</si>
  <si>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</si>
  <si>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</si>
  <si>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</si>
  <si>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</si>
  <si>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</si>
  <si>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</si>
  <si>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</si>
  <si>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</si>
  <si>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</si>
  <si>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</si>
  <si>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</si>
  <si>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</si>
  <si>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</si>
  <si>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</si>
  <si>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</si>
  <si>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</si>
  <si>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</si>
  <si>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</si>
  <si>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</si>
  <si>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</si>
  <si>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</si>
  <si>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</si>
  <si>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</si>
  <si>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</si>
  <si>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</si>
  <si>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</si>
  <si>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</si>
  <si>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</si>
  <si>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</si>
  <si>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</si>
  <si>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</si>
  <si>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</si>
  <si>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</si>
  <si>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</si>
  <si>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</si>
  <si>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</si>
  <si>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</si>
  <si>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</si>
  <si>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</si>
  <si>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</si>
  <si>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</si>
  <si>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</si>
  <si>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</si>
  <si>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</si>
  <si>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</si>
  <si>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</si>
  <si>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</si>
  <si>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</si>
  <si>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</si>
  <si>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</si>
  <si>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</si>
  <si>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</si>
  <si>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</si>
  <si>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</si>
  <si>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</si>
  <si>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</si>
  <si>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</si>
  <si>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</si>
  <si>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</si>
  <si>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</si>
  <si>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</si>
  <si>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</si>
  <si>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</si>
  <si>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</si>
  <si>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</si>
  <si>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</si>
  <si>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</si>
  <si>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</si>
  <si>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</si>
  <si>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</si>
  <si>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</si>
  <si>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</si>
  <si>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</si>
  <si>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</si>
  <si>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</si>
  <si>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</si>
  <si>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</si>
  <si>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</si>
  <si>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</si>
  <si>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</si>
  <si>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</si>
  <si>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</si>
  <si>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</si>
  <si>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</si>
  <si>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</si>
  <si>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</si>
  <si>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</si>
  <si>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</si>
  <si>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</si>
  <si>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</si>
  <si>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</si>
  <si>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</si>
  <si>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</si>
  <si>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</si>
  <si>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</si>
  <si>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</si>
  <si>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</si>
  <si>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</si>
  <si>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</si>
  <si>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</si>
  <si>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</si>
  <si>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</si>
  <si>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</si>
  <si>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</si>
  <si>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</si>
  <si>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</si>
  <si>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</si>
  <si>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</si>
  <si>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</si>
  <si>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</si>
  <si>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</si>
  <si>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</si>
  <si>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</si>
  <si>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</si>
  <si>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</si>
  <si>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</si>
  <si>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</si>
  <si>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</si>
  <si>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</si>
  <si>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</si>
  <si>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</si>
  <si>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</si>
  <si>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</si>
  <si>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</si>
  <si>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</si>
  <si>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</si>
  <si>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</si>
  <si>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</si>
  <si>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</si>
  <si>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</si>
  <si>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</si>
  <si>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</si>
  <si>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</si>
  <si>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</si>
  <si>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</si>
  <si>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</si>
  <si>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</si>
  <si>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</si>
  <si>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</si>
  <si>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</si>
  <si>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</si>
  <si>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</si>
  <si>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</si>
  <si>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</si>
  <si>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</si>
  <si>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</si>
  <si>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</si>
  <si>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</si>
  <si>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</si>
  <si>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</si>
  <si>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</si>
  <si>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</si>
  <si>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</si>
  <si>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</si>
  <si>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</si>
  <si>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</si>
  <si>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</si>
  <si>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</si>
  <si>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</si>
  <si>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</si>
  <si>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</si>
  <si>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</si>
  <si>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</si>
  <si>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</si>
  <si>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</si>
  <si>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</si>
  <si>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</si>
  <si>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</si>
  <si>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</si>
  <si>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</si>
  <si>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</si>
  <si>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</si>
  <si>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</si>
  <si>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</si>
  <si>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</si>
  <si>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</si>
  <si>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</si>
  <si>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</si>
  <si>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</si>
  <si>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</si>
  <si>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</si>
  <si>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</si>
  <si>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</si>
  <si>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</si>
  <si>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</si>
  <si>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</si>
  <si>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</si>
  <si>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</si>
  <si>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</si>
  <si>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</si>
  <si>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</si>
  <si>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</si>
  <si>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</si>
  <si>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</si>
  <si>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</si>
  <si>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</si>
  <si>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</si>
  <si>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</si>
  <si>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</si>
  <si>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</si>
  <si>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</si>
  <si>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</si>
  <si>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</si>
  <si>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</si>
  <si>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</si>
  <si>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</si>
  <si>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</si>
  <si>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</si>
  <si>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</si>
  <si>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</si>
  <si>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</si>
  <si>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</si>
  <si>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</si>
  <si>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</si>
  <si>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</si>
  <si>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</si>
  <si>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</si>
  <si>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</si>
  <si>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</si>
  <si>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</si>
  <si>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</si>
  <si>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</si>
  <si>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</si>
  <si>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</si>
  <si>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</si>
  <si>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</si>
  <si>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</si>
  <si>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</si>
  <si>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</si>
  <si>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</si>
  <si>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</si>
  <si>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</si>
  <si>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</si>
  <si>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</si>
  <si>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</si>
  <si>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</si>
  <si>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</si>
  <si>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</si>
  <si>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</si>
  <si>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</si>
  <si>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</si>
  <si>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</si>
  <si>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</si>
  <si>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</si>
  <si>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</si>
  <si>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</si>
  <si>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</si>
  <si>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</si>
  <si>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</si>
  <si>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</si>
  <si>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</si>
  <si>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</si>
  <si>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</si>
  <si>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</si>
  <si>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</si>
  <si>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</si>
  <si>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</si>
  <si>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</si>
  <si>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</si>
  <si>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</si>
  <si>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</si>
  <si>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</si>
  <si>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</si>
  <si>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</si>
  <si>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</si>
  <si>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</si>
  <si>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</si>
  <si>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</si>
  <si>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</si>
  <si>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</si>
  <si>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</si>
  <si>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</si>
  <si>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</si>
  <si>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</si>
  <si>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</si>
  <si>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</si>
  <si>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</si>
  <si>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</si>
  <si>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</si>
  <si>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</si>
  <si>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</si>
  <si>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</si>
  <si>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</si>
  <si>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</si>
  <si>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</si>
  <si>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</si>
  <si>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</si>
  <si>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</si>
  <si>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</si>
  <si>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</si>
  <si>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</si>
  <si>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</si>
  <si>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</si>
  <si>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</si>
  <si>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</si>
  <si>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</si>
  <si>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</si>
  <si>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</si>
  <si>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</si>
  <si>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</si>
  <si>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</si>
  <si>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</si>
  <si>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</si>
  <si>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</si>
  <si>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</si>
  <si>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</si>
  <si>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</si>
  <si>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</si>
  <si>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</si>
  <si>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</si>
  <si>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</si>
  <si>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</si>
  <si>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</si>
  <si>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</si>
  <si>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</si>
  <si>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</si>
  <si>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</si>
  <si>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</si>
  <si>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</si>
  <si>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</si>
  <si>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</si>
  <si>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</si>
  <si>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</si>
  <si>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</si>
  <si>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</si>
  <si>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</si>
  <si>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</si>
  <si>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</si>
  <si>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</si>
  <si>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</si>
  <si>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</si>
  <si>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</si>
  <si>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</si>
  <si>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</si>
  <si>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</si>
  <si>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</si>
  <si>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</si>
  <si>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</si>
  <si>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</si>
  <si>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</si>
  <si>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</si>
  <si>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</si>
  <si>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</si>
  <si>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</si>
  <si>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</si>
  <si>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</si>
  <si>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</si>
  <si>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</si>
  <si>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</si>
  <si>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</si>
  <si>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</si>
  <si>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</si>
  <si>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</si>
  <si>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</si>
  <si>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</si>
  <si>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</si>
  <si>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</si>
  <si>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</si>
  <si>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</si>
  <si>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</si>
  <si>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</si>
  <si>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</si>
  <si>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</si>
  <si>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</si>
  <si>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</si>
  <si>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</si>
  <si>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</si>
  <si>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</si>
  <si>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</si>
  <si>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</si>
  <si>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</si>
  <si>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</si>
  <si>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</si>
  <si>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</si>
  <si>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</si>
  <si>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</si>
  <si>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</si>
  <si>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</si>
  <si>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</si>
  <si>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</si>
  <si>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</si>
  <si>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</si>
  <si>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</si>
  <si>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</si>
  <si>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</si>
  <si>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</si>
  <si>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</si>
  <si>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</si>
  <si>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</si>
  <si>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</si>
  <si>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</si>
  <si>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</si>
  <si>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</si>
  <si>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</si>
  <si>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</si>
  <si>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</si>
  <si>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</si>
  <si>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</si>
  <si>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</si>
  <si>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</si>
  <si>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</si>
  <si>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</si>
  <si>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</si>
  <si>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</si>
  <si>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</si>
  <si>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</si>
  <si>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</si>
  <si>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</si>
  <si>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</si>
  <si>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</si>
  <si>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</si>
  <si>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</si>
  <si>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</si>
  <si>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</si>
  <si>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</si>
  <si>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</si>
  <si>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</si>
  <si>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</si>
  <si>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</si>
  <si>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</si>
  <si>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</si>
  <si>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</si>
  <si>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</si>
  <si>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</si>
  <si>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</si>
  <si>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</si>
  <si>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</si>
  <si>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</si>
  <si>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</si>
  <si>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</si>
  <si>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</si>
  <si>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</si>
  <si>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</si>
  <si>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</si>
  <si>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</si>
  <si>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</si>
  <si>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</si>
  <si>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</si>
  <si>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</si>
  <si>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</si>
  <si>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</si>
  <si>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</si>
  <si>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</si>
  <si>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</si>
  <si>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</si>
  <si>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</si>
  <si>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</si>
  <si>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</si>
  <si>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57IS2022/10/14</t>
  </si>
  <si>
    <t>ANTA_CRF(NR-80)</t>
  </si>
  <si>
    <t>ANTA_GF(NR-80)</t>
  </si>
  <si>
    <t>ANTA_LF(NR-80)</t>
  </si>
  <si>
    <t>ANTA_RF(NR-80)</t>
  </si>
  <si>
    <t>AURY_CRF(NR-80)</t>
  </si>
  <si>
    <t>AURY_GF(NR-80)</t>
  </si>
  <si>
    <t>AURY_LF(NR-80)</t>
  </si>
  <si>
    <t>AURY_RF(NR-80)</t>
  </si>
  <si>
    <t>BRBCL(ER-34)</t>
  </si>
  <si>
    <t>BSIUL(NR-80)</t>
  </si>
  <si>
    <t>CHAMERA1(NR-80)</t>
  </si>
  <si>
    <t>CHAMERA2(NR-80)</t>
  </si>
  <si>
    <t>CHAMERA3(NR-80)</t>
  </si>
  <si>
    <t>DADRI_CRF(NR-80)</t>
  </si>
  <si>
    <t>DADRI_GF(NR-80)</t>
  </si>
  <si>
    <t>DADRI_LF(NR-80)</t>
  </si>
  <si>
    <t>DADRI_RF(NR-80)</t>
  </si>
  <si>
    <t>DADRT2(NR-80)</t>
  </si>
  <si>
    <t>DHAULIGNGA(NR-80)</t>
  </si>
  <si>
    <t>DULHASTI(NR-80)</t>
  </si>
  <si>
    <t>FSTPP I &amp; II(ER-34)</t>
  </si>
  <si>
    <t>JHAJJAR(NR-80)</t>
  </si>
  <si>
    <t>KGSU1AND2(SR-48)</t>
  </si>
  <si>
    <t>KGSU3AND4(SR-48)</t>
  </si>
  <si>
    <t>KHSTPP-II(ER-34)</t>
  </si>
  <si>
    <t>KKNP(SR-48)</t>
  </si>
  <si>
    <t>KOTESHWR(NR-80)</t>
  </si>
  <si>
    <t>KUDGI(SR-48)</t>
  </si>
  <si>
    <t>MAPS(SR-48)</t>
  </si>
  <si>
    <t>NAPP(NR-80)</t>
  </si>
  <si>
    <t>NJPC(NR-80)</t>
  </si>
  <si>
    <t>NLCEXP(SR-48)</t>
  </si>
  <si>
    <t>NLCIIST1(SR-48)</t>
  </si>
  <si>
    <t>NLCIIST2(SR-48)</t>
  </si>
  <si>
    <t>NLCTS2EXP(SR-48)</t>
  </si>
  <si>
    <t>NNTPP(SR-48)</t>
  </si>
  <si>
    <t>NTPL(SR-48)</t>
  </si>
  <si>
    <t>PARBATI3(NR-80)</t>
  </si>
  <si>
    <t>RAPPB(NR-80)</t>
  </si>
  <si>
    <t>RAPPC(NR-80)</t>
  </si>
  <si>
    <t>RIHAND1(NR-80)</t>
  </si>
  <si>
    <t>RIHAND2(NR-80)</t>
  </si>
  <si>
    <t>RIHAND3(NR-80)</t>
  </si>
  <si>
    <t>RSTPSU1TO6(SR-48)</t>
  </si>
  <si>
    <t>RSTPSU7(SR-48)</t>
  </si>
  <si>
    <t>SALAL(NR-80)</t>
  </si>
  <si>
    <t>SASAN(WR-32)</t>
  </si>
  <si>
    <t>SEWA2(NR-80)</t>
  </si>
  <si>
    <t>SIMHST2(SR-48)</t>
  </si>
  <si>
    <t>SINGRAULI(NR-80)</t>
  </si>
  <si>
    <t>SINGRAULI_HYDRO(NR-80)</t>
  </si>
  <si>
    <t>TALA(ER-34)</t>
  </si>
  <si>
    <t>TALST2(SR-48)</t>
  </si>
  <si>
    <t>TANAKPUR(NR-80)</t>
  </si>
  <si>
    <t>TEHRI(NR-80)</t>
  </si>
  <si>
    <t>UNCHAHAR1(NR-80)</t>
  </si>
  <si>
    <t>UNCHAHAR2(NR-80)</t>
  </si>
  <si>
    <t>UNCHAHAR3(NR-80)</t>
  </si>
  <si>
    <t>UNCHAHAR4(NR-80)</t>
  </si>
  <si>
    <t>URI2(NR-80)</t>
  </si>
  <si>
    <t>VALLURNTECL(SR-48)</t>
  </si>
  <si>
    <t>BSHP</t>
  </si>
  <si>
    <t>CHANJUII</t>
  </si>
  <si>
    <t>GBHHPL</t>
  </si>
  <si>
    <t>GEE_HP</t>
  </si>
  <si>
    <t>ITCWIND</t>
  </si>
  <si>
    <t>JPL-2</t>
  </si>
  <si>
    <t>Manipur_Ben</t>
  </si>
  <si>
    <t>Meghalaya_Ben</t>
  </si>
  <si>
    <t>SEILP2</t>
  </si>
  <si>
    <t>SHPPBPL</t>
  </si>
  <si>
    <t>SIKKIM</t>
  </si>
  <si>
    <t>Teesta_III</t>
  </si>
  <si>
    <t>HP</t>
  </si>
  <si>
    <t>MSEB_Beneficiary</t>
  </si>
  <si>
    <t>TS1PL_BKN</t>
  </si>
  <si>
    <t>East_Delhi_Waste_Processing_Company_Limited_(EDWPCL)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</si>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</sst>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370.49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44848</v>
      </c>
      <c r="Z3" s="37">
        <f>S3</f>
        <v>44848</v>
      </c>
      <c r="AE3" s="36"/>
      <c r="AH3" s="38">
        <f>AV4</f>
        <v>44848</v>
      </c>
    </row>
    <row r="4" spans="1:48" ht="15.75" thickBot="1">
      <c r="A4" s="37">
        <f>frq!A1</f>
        <v>44848</v>
      </c>
      <c r="L4" s="37">
        <f>frq!A1</f>
        <v>44848</v>
      </c>
      <c r="P4" s="37">
        <f>frq!A1</f>
        <v>44848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4.5</v>
      </c>
      <c r="Q6">
        <f>EDWPCL!C3</f>
        <v>4.5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16.608000000000001</v>
      </c>
      <c r="AF6" s="56">
        <f>'MSW BWN'!C3</f>
        <v>16.608000000000001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4.5</v>
      </c>
      <c r="Q7">
        <f>EDWPCL!C4</f>
        <v>4.5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16.608000000000001</v>
      </c>
      <c r="AF7" s="56">
        <f>'MSW BWN'!C4</f>
        <v>16.608000000000001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4.5</v>
      </c>
      <c r="Q8">
        <f>EDWPCL!C5</f>
        <v>4.5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17.260000000000002</v>
      </c>
      <c r="AF8" s="56">
        <f>'MSW BWN'!C5</f>
        <v>17.260000000000002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4.5</v>
      </c>
      <c r="Q9">
        <f>EDWPCL!C6</f>
        <v>4.5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17.512</v>
      </c>
      <c r="AF9" s="56">
        <f>'MSW BWN'!C6</f>
        <v>17.512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4.5</v>
      </c>
      <c r="Q10">
        <f>EDWPCL!C7</f>
        <v>4.5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16.568000000000001</v>
      </c>
      <c r="AF10" s="56">
        <f>'MSW BWN'!C7</f>
        <v>16.568000000000001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4.5</v>
      </c>
      <c r="Q11">
        <f>EDWPCL!C8</f>
        <v>4.5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16.204000000000001</v>
      </c>
      <c r="AF11" s="56">
        <f>'MSW BWN'!C8</f>
        <v>16.204000000000001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4.5</v>
      </c>
      <c r="Q12">
        <f>EDWPCL!C9</f>
        <v>4.5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17.239999999999998</v>
      </c>
      <c r="AF12" s="56">
        <f>'MSW BWN'!C9</f>
        <v>17.239999999999998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4.5</v>
      </c>
      <c r="Q13">
        <f>EDWPCL!C10</f>
        <v>4.5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17.376000000000001</v>
      </c>
      <c r="AF13" s="56">
        <f>'MSW BWN'!C10</f>
        <v>17.376000000000001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4.5</v>
      </c>
      <c r="Q14">
        <f>EDWPCL!C11</f>
        <v>4.5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18.088000000000001</v>
      </c>
      <c r="AF14" s="56">
        <f>'MSW BWN'!C11</f>
        <v>18.088000000000001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4.5</v>
      </c>
      <c r="Q15">
        <f>EDWPCL!C12</f>
        <v>4.5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17.760000000000002</v>
      </c>
      <c r="AF15" s="56">
        <f>'MSW BWN'!C12</f>
        <v>17.760000000000002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4.5</v>
      </c>
      <c r="Q16">
        <f>EDWPCL!C13</f>
        <v>4.5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17.376000000000001</v>
      </c>
      <c r="AF16" s="56">
        <f>'MSW BWN'!C13</f>
        <v>17.376000000000001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4.5</v>
      </c>
      <c r="Q17">
        <f>EDWPCL!C14</f>
        <v>4.5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18.123999999999999</v>
      </c>
      <c r="AF17" s="56">
        <f>'MSW BWN'!C14</f>
        <v>18.123999999999999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4.5</v>
      </c>
      <c r="Q18">
        <f>EDWPCL!C15</f>
        <v>4.5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17.835999999999999</v>
      </c>
      <c r="AF18" s="56">
        <f>'MSW BWN'!C15</f>
        <v>17.835999999999999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4.5</v>
      </c>
      <c r="Q19">
        <f>EDWPCL!C16</f>
        <v>4.5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16.952000000000002</v>
      </c>
      <c r="AF19" s="56">
        <f>'MSW BWN'!C16</f>
        <v>16.952000000000002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4.5</v>
      </c>
      <c r="Q20">
        <f>EDWPCL!C17</f>
        <v>4.5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17.184000000000001</v>
      </c>
      <c r="AF20" s="56">
        <f>'MSW BWN'!C17</f>
        <v>17.184000000000001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4.5</v>
      </c>
      <c r="Q21">
        <f>EDWPCL!C18</f>
        <v>4.5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17.527999999999999</v>
      </c>
      <c r="AF21" s="56">
        <f>'MSW BWN'!C18</f>
        <v>17.527999999999999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4.5</v>
      </c>
      <c r="Q22">
        <f>EDWPCL!C19</f>
        <v>4.5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17.492000000000001</v>
      </c>
      <c r="AF22" s="56">
        <f>'MSW BWN'!C19</f>
        <v>17.492000000000001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4.5</v>
      </c>
      <c r="Q23">
        <f>EDWPCL!C20</f>
        <v>4.5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17.512</v>
      </c>
      <c r="AF23" s="56">
        <f>'MSW BWN'!C20</f>
        <v>17.512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4.5</v>
      </c>
      <c r="Q24">
        <f>EDWPCL!C21</f>
        <v>4.5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16.744</v>
      </c>
      <c r="AF24" s="56">
        <f>'MSW BWN'!C21</f>
        <v>16.744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4.5</v>
      </c>
      <c r="Q25">
        <f>EDWPCL!C22</f>
        <v>4.5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16.936</v>
      </c>
      <c r="AF25" s="56">
        <f>'MSW BWN'!C22</f>
        <v>16.936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4.5</v>
      </c>
      <c r="Q26">
        <f>EDWPCL!C23</f>
        <v>4.5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17.184000000000001</v>
      </c>
      <c r="AF26" s="56">
        <f>'MSW BWN'!C23</f>
        <v>17.184000000000001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4.5</v>
      </c>
      <c r="Q27">
        <f>EDWPCL!C24</f>
        <v>4.5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17.623999999999999</v>
      </c>
      <c r="AF27" s="56">
        <f>'MSW BWN'!C24</f>
        <v>17.623999999999999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4.5</v>
      </c>
      <c r="Q28">
        <f>EDWPCL!C25</f>
        <v>4.5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17.527999999999999</v>
      </c>
      <c r="AF28" s="56">
        <f>'MSW BWN'!C25</f>
        <v>17.527999999999999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4.5</v>
      </c>
      <c r="Q29">
        <f>EDWPCL!C26</f>
        <v>4.5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17.72</v>
      </c>
      <c r="AF29" s="56">
        <f>'MSW BWN'!C26</f>
        <v>17.72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4.5</v>
      </c>
      <c r="Q30">
        <f>EDWPCL!C27</f>
        <v>4.5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17.32</v>
      </c>
      <c r="AF30" s="56">
        <f>'MSW BWN'!C27</f>
        <v>17.32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4.5</v>
      </c>
      <c r="Q31">
        <f>EDWPCL!C28</f>
        <v>4.5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17.492000000000001</v>
      </c>
      <c r="AF31" s="56">
        <f>'MSW BWN'!C28</f>
        <v>17.492000000000001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4.5</v>
      </c>
      <c r="Q32">
        <f>EDWPCL!C29</f>
        <v>4.5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17.32</v>
      </c>
      <c r="AF32" s="56">
        <f>'MSW BWN'!C29</f>
        <v>17.32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4.5</v>
      </c>
      <c r="Q33">
        <f>EDWPCL!C30</f>
        <v>4.5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16.3</v>
      </c>
      <c r="AF33" s="56">
        <f>'MSW BWN'!C30</f>
        <v>16.3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4.5</v>
      </c>
      <c r="Q34">
        <f>EDWPCL!C31</f>
        <v>4.5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17.047999999999998</v>
      </c>
      <c r="AF34" s="56">
        <f>'MSW BWN'!C31</f>
        <v>17.047999999999998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4.5</v>
      </c>
      <c r="Q35">
        <f>EDWPCL!C32</f>
        <v>4.5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17.239999999999998</v>
      </c>
      <c r="AF35" s="56">
        <f>'MSW BWN'!C32</f>
        <v>17.239999999999998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4.5</v>
      </c>
      <c r="Q36">
        <f>EDWPCL!C33</f>
        <v>4.5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16.472000000000001</v>
      </c>
      <c r="AF36" s="56">
        <f>'MSW BWN'!C33</f>
        <v>16.472000000000001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4.5</v>
      </c>
      <c r="Q37">
        <f>EDWPCL!C34</f>
        <v>4.5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17.28</v>
      </c>
      <c r="AF37" s="56">
        <f>'MSW BWN'!C34</f>
        <v>17.28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4.5</v>
      </c>
      <c r="Q38">
        <f>EDWPCL!C35</f>
        <v>4.5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17.431999999999999</v>
      </c>
      <c r="AF38" s="56">
        <f>'MSW BWN'!C35</f>
        <v>17.431999999999999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4.5</v>
      </c>
      <c r="Q39">
        <f>EDWPCL!C36</f>
        <v>4.5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17.608000000000001</v>
      </c>
      <c r="AF39" s="56">
        <f>'MSW BWN'!C36</f>
        <v>17.608000000000001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4.5</v>
      </c>
      <c r="Q40">
        <f>EDWPCL!C37</f>
        <v>4.5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16.376000000000001</v>
      </c>
      <c r="AF40" s="56">
        <f>'MSW BWN'!C37</f>
        <v>16.376000000000001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4.5</v>
      </c>
      <c r="Q41">
        <f>EDWPCL!C38</f>
        <v>4.5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17.376000000000001</v>
      </c>
      <c r="AF41" s="56">
        <f>'MSW BWN'!C38</f>
        <v>17.376000000000001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4.5</v>
      </c>
      <c r="Q42">
        <f>EDWPCL!C39</f>
        <v>4.5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17.623999999999999</v>
      </c>
      <c r="AF42" s="56">
        <f>'MSW BWN'!C39</f>
        <v>17.623999999999999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4.5</v>
      </c>
      <c r="Q43">
        <f>EDWPCL!C40</f>
        <v>4.5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17.452000000000002</v>
      </c>
      <c r="AF43" s="56">
        <f>'MSW BWN'!C40</f>
        <v>17.452000000000002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4.5</v>
      </c>
      <c r="Q44">
        <f>EDWPCL!C41</f>
        <v>4.5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17.896000000000001</v>
      </c>
      <c r="AF44" s="56">
        <f>'MSW BWN'!C41</f>
        <v>17.896000000000001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4.5</v>
      </c>
      <c r="Q45">
        <f>EDWPCL!C42</f>
        <v>4.5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18.103999999999999</v>
      </c>
      <c r="AF45" s="56">
        <f>'MSW BWN'!C42</f>
        <v>18.103999999999999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4.5</v>
      </c>
      <c r="Q46">
        <f>EDWPCL!C43</f>
        <v>4.5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18.584</v>
      </c>
      <c r="AF46" s="56">
        <f>'MSW BWN'!C43</f>
        <v>18.584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4.5</v>
      </c>
      <c r="Q47">
        <f>EDWPCL!C44</f>
        <v>4.5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17.8</v>
      </c>
      <c r="AF47" s="56">
        <f>'MSW BWN'!C44</f>
        <v>17.8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4.5</v>
      </c>
      <c r="Q48">
        <f>EDWPCL!C45</f>
        <v>4.5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17.396000000000001</v>
      </c>
      <c r="AF48" s="56">
        <f>'MSW BWN'!C45</f>
        <v>17.396000000000001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4.5</v>
      </c>
      <c r="Q49">
        <f>EDWPCL!C46</f>
        <v>4.5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17.896000000000001</v>
      </c>
      <c r="AF49" s="56">
        <f>'MSW BWN'!C46</f>
        <v>17.896000000000001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4.5</v>
      </c>
      <c r="Q50">
        <f>EDWPCL!C47</f>
        <v>4.5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17.664000000000001</v>
      </c>
      <c r="AF50" s="56">
        <f>'MSW BWN'!C47</f>
        <v>17.664000000000001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4.5</v>
      </c>
      <c r="Q51">
        <f>EDWPCL!C48</f>
        <v>4.5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17.760000000000002</v>
      </c>
      <c r="AF51" s="56">
        <f>'MSW BWN'!C48</f>
        <v>17.760000000000002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4.5</v>
      </c>
      <c r="Q52">
        <f>EDWPCL!C49</f>
        <v>4.5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17.431999999999999</v>
      </c>
      <c r="AF52" s="56">
        <f>'MSW BWN'!C49</f>
        <v>17.431999999999999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4.5</v>
      </c>
      <c r="Q53">
        <f>EDWPCL!C50</f>
        <v>4.5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17.128</v>
      </c>
      <c r="AF53" s="56">
        <f>'MSW BWN'!C50</f>
        <v>17.128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4.5</v>
      </c>
      <c r="Q54">
        <f>EDWPCL!C51</f>
        <v>4.5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17.416</v>
      </c>
      <c r="AF54" s="56">
        <f>'MSW BWN'!C51</f>
        <v>17.416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4.5</v>
      </c>
      <c r="Q55">
        <f>EDWPCL!C52</f>
        <v>4.5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17.684000000000001</v>
      </c>
      <c r="AF55" s="56">
        <f>'MSW BWN'!C52</f>
        <v>17.684000000000001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4.5</v>
      </c>
      <c r="Q56">
        <f>EDWPCL!C53</f>
        <v>4.5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18.411999999999999</v>
      </c>
      <c r="AF56" s="56">
        <f>'MSW BWN'!C53</f>
        <v>18.411999999999999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4.5</v>
      </c>
      <c r="Q57">
        <f>EDWPCL!C54</f>
        <v>4.5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17.896000000000001</v>
      </c>
      <c r="AF57" s="56">
        <f>'MSW BWN'!C54</f>
        <v>17.896000000000001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4.5</v>
      </c>
      <c r="Q58">
        <f>EDWPCL!C55</f>
        <v>4.5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17.416</v>
      </c>
      <c r="AF58" s="56">
        <f>'MSW BWN'!C55</f>
        <v>17.416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4.5</v>
      </c>
      <c r="Q59">
        <f>EDWPCL!C56</f>
        <v>4.5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17.931999999999999</v>
      </c>
      <c r="AF59" s="56">
        <f>'MSW BWN'!C56</f>
        <v>17.931999999999999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4.5</v>
      </c>
      <c r="Q60">
        <f>EDWPCL!C57</f>
        <v>4.5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18.295999999999999</v>
      </c>
      <c r="AF60" s="56">
        <f>'MSW BWN'!C57</f>
        <v>18.295999999999999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4.5</v>
      </c>
      <c r="Q61">
        <f>EDWPCL!C58</f>
        <v>4.5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17.452000000000002</v>
      </c>
      <c r="AF61" s="56">
        <f>'MSW BWN'!C58</f>
        <v>17.452000000000002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4.5</v>
      </c>
      <c r="Q62">
        <f>EDWPCL!C59</f>
        <v>4.5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17.547999999999998</v>
      </c>
      <c r="AF62" s="56">
        <f>'MSW BWN'!C59</f>
        <v>17.547999999999998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4.5</v>
      </c>
      <c r="Q63">
        <f>EDWPCL!C60</f>
        <v>4.5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18.088000000000001</v>
      </c>
      <c r="AF63" s="56">
        <f>'MSW BWN'!C60</f>
        <v>18.088000000000001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4.5</v>
      </c>
      <c r="Q64">
        <f>EDWPCL!C61</f>
        <v>4.5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17.72</v>
      </c>
      <c r="AF64" s="56">
        <f>'MSW BWN'!C61</f>
        <v>17.72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4.5</v>
      </c>
      <c r="Q65">
        <f>EDWPCL!C62</f>
        <v>4.5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16.936</v>
      </c>
      <c r="AF65" s="56">
        <f>'MSW BWN'!C62</f>
        <v>16.936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4.5</v>
      </c>
      <c r="Q66">
        <f>EDWPCL!C63</f>
        <v>4.5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16.876000000000001</v>
      </c>
      <c r="AF66" s="56">
        <f>'MSW BWN'!C63</f>
        <v>16.876000000000001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4.5</v>
      </c>
      <c r="Q67">
        <f>EDWPCL!C64</f>
        <v>4.5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17.356000000000002</v>
      </c>
      <c r="AF67" s="56">
        <f>'MSW BWN'!C64</f>
        <v>17.356000000000002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4.5</v>
      </c>
      <c r="Q68">
        <f>EDWPCL!C65</f>
        <v>4.5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17.664000000000001</v>
      </c>
      <c r="AF68" s="56">
        <f>'MSW BWN'!C65</f>
        <v>17.664000000000001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4.5</v>
      </c>
      <c r="Q69">
        <f>EDWPCL!C66</f>
        <v>4.5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17.72</v>
      </c>
      <c r="AF69" s="56">
        <f>'MSW BWN'!C66</f>
        <v>17.72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4.5</v>
      </c>
      <c r="Q70">
        <f>EDWPCL!C67</f>
        <v>4.5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17.3</v>
      </c>
      <c r="AF70" s="56">
        <f>'MSW BWN'!C67</f>
        <v>17.3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4.5</v>
      </c>
      <c r="Q71">
        <f>EDWPCL!C68</f>
        <v>4.5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16.224</v>
      </c>
      <c r="AF71" s="56">
        <f>'MSW BWN'!C68</f>
        <v>16.224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4.5</v>
      </c>
      <c r="Q72">
        <f>EDWPCL!C69</f>
        <v>4.5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16.3</v>
      </c>
      <c r="AF72" s="56">
        <f>'MSW BWN'!C69</f>
        <v>16.3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4.5</v>
      </c>
      <c r="Q73">
        <f>EDWPCL!C70</f>
        <v>4.5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17.664000000000001</v>
      </c>
      <c r="AF73" s="56">
        <f>'MSW BWN'!C70</f>
        <v>17.664000000000001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4.5</v>
      </c>
      <c r="Q74">
        <f>EDWPCL!C71</f>
        <v>4.5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18.335999999999999</v>
      </c>
      <c r="AF74" s="56">
        <f>'MSW BWN'!C71</f>
        <v>18.335999999999999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4.5</v>
      </c>
      <c r="Q75">
        <f>EDWPCL!C72</f>
        <v>4.5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18.527999999999999</v>
      </c>
      <c r="AF75" s="56">
        <f>'MSW BWN'!C72</f>
        <v>18.527999999999999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4.5</v>
      </c>
      <c r="Q76">
        <f>EDWPCL!C73</f>
        <v>4.5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18.184000000000001</v>
      </c>
      <c r="AF76" s="56">
        <f>'MSW BWN'!C73</f>
        <v>18.184000000000001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4.5</v>
      </c>
      <c r="Q77">
        <f>EDWPCL!C74</f>
        <v>4.5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17.972000000000001</v>
      </c>
      <c r="AF77" s="56">
        <f>'MSW BWN'!C74</f>
        <v>17.972000000000001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4.5</v>
      </c>
      <c r="Q78">
        <f>EDWPCL!C75</f>
        <v>4.5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17.815999999999999</v>
      </c>
      <c r="AF78" s="56">
        <f>'MSW BWN'!C75</f>
        <v>17.815999999999999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4.5</v>
      </c>
      <c r="Q79">
        <f>EDWPCL!C76</f>
        <v>4.5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18.123999999999999</v>
      </c>
      <c r="AF79" s="56">
        <f>'MSW BWN'!C76</f>
        <v>18.123999999999999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4.5</v>
      </c>
      <c r="Q80">
        <f>EDWPCL!C77</f>
        <v>4.5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17.760000000000002</v>
      </c>
      <c r="AF80" s="56">
        <f>'MSW BWN'!C77</f>
        <v>17.760000000000002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4.5</v>
      </c>
      <c r="Q81">
        <f>EDWPCL!C78</f>
        <v>4.5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16.896000000000001</v>
      </c>
      <c r="AF81" s="56">
        <f>'MSW BWN'!C78</f>
        <v>16.896000000000001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4.5</v>
      </c>
      <c r="Q82">
        <f>EDWPCL!C79</f>
        <v>4.5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17.335999999999999</v>
      </c>
      <c r="AF82" s="56">
        <f>'MSW BWN'!C79</f>
        <v>17.335999999999999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4.5</v>
      </c>
      <c r="Q83">
        <f>EDWPCL!C80</f>
        <v>4.5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17.739999999999998</v>
      </c>
      <c r="AF83" s="56">
        <f>'MSW BWN'!C80</f>
        <v>17.739999999999998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4.5</v>
      </c>
      <c r="Q84">
        <f>EDWPCL!C81</f>
        <v>4.5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17.239999999999998</v>
      </c>
      <c r="AF84" s="56">
        <f>'MSW BWN'!C81</f>
        <v>17.239999999999998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4.5</v>
      </c>
      <c r="Q85">
        <f>EDWPCL!C82</f>
        <v>4.5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16.82</v>
      </c>
      <c r="AF85" s="56">
        <f>'MSW BWN'!C82</f>
        <v>16.82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4.5</v>
      </c>
      <c r="Q86">
        <f>EDWPCL!C83</f>
        <v>4.5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17.239999999999998</v>
      </c>
      <c r="AF86" s="56">
        <f>'MSW BWN'!C83</f>
        <v>17.239999999999998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4.5</v>
      </c>
      <c r="Q87">
        <f>EDWPCL!C84</f>
        <v>4.5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16.628</v>
      </c>
      <c r="AF87" s="56">
        <f>'MSW BWN'!C84</f>
        <v>16.628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4.5</v>
      </c>
      <c r="Q88">
        <f>EDWPCL!C85</f>
        <v>4.5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17.164000000000001</v>
      </c>
      <c r="AF88" s="56">
        <f>'MSW BWN'!C85</f>
        <v>17.164000000000001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4.5</v>
      </c>
      <c r="Q89">
        <f>EDWPCL!C86</f>
        <v>4.5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17.608000000000001</v>
      </c>
      <c r="AF89" s="56">
        <f>'MSW BWN'!C86</f>
        <v>17.608000000000001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4.5</v>
      </c>
      <c r="Q90">
        <f>EDWPCL!C87</f>
        <v>4.5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18.007999999999999</v>
      </c>
      <c r="AF90" s="56">
        <f>'MSW BWN'!C87</f>
        <v>18.007999999999999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4.5</v>
      </c>
      <c r="Q91">
        <f>EDWPCL!C88</f>
        <v>4.5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17.143999999999998</v>
      </c>
      <c r="AF91" s="56">
        <f>'MSW BWN'!C88</f>
        <v>17.143999999999998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4.5</v>
      </c>
      <c r="Q92">
        <f>EDWPCL!C89</f>
        <v>4.5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17.623999999999999</v>
      </c>
      <c r="AF92" s="56">
        <f>'MSW BWN'!C89</f>
        <v>17.623999999999999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4.5</v>
      </c>
      <c r="Q93">
        <f>EDWPCL!C90</f>
        <v>4.5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17.760000000000002</v>
      </c>
      <c r="AF93" s="56">
        <f>'MSW BWN'!C90</f>
        <v>17.760000000000002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4.5</v>
      </c>
      <c r="Q94">
        <f>EDWPCL!C91</f>
        <v>4.5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18.22</v>
      </c>
      <c r="AF94" s="56">
        <f>'MSW BWN'!C91</f>
        <v>18.22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4.5</v>
      </c>
      <c r="Q95">
        <f>EDWPCL!C92</f>
        <v>4.5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18.239999999999998</v>
      </c>
      <c r="AF95" s="56">
        <f>'MSW BWN'!C92</f>
        <v>18.239999999999998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4.5</v>
      </c>
      <c r="Q96">
        <f>EDWPCL!C93</f>
        <v>4.5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18.22</v>
      </c>
      <c r="AF96" s="56">
        <f>'MSW BWN'!C93</f>
        <v>18.22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4.5</v>
      </c>
      <c r="Q97">
        <f>EDWPCL!C94</f>
        <v>4.5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17.108000000000001</v>
      </c>
      <c r="AF97" s="56">
        <f>'MSW BWN'!C94</f>
        <v>17.108000000000001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4.5</v>
      </c>
      <c r="Q98">
        <f>EDWPCL!C95</f>
        <v>4.5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17.972000000000001</v>
      </c>
      <c r="AF98" s="56">
        <f>'MSW BWN'!C95</f>
        <v>17.972000000000001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4.5</v>
      </c>
      <c r="Q99">
        <f>EDWPCL!C96</f>
        <v>4.5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17.760000000000002</v>
      </c>
      <c r="AF99" s="56">
        <f>'MSW BWN'!C96</f>
        <v>17.760000000000002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4.5</v>
      </c>
      <c r="Q100">
        <f>EDWPCL!C97</f>
        <v>4.5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17.739999999999998</v>
      </c>
      <c r="AF100" s="56">
        <f>'MSW BWN'!C97</f>
        <v>17.739999999999998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4.5</v>
      </c>
      <c r="Q101">
        <f>EDWPCL!C98</f>
        <v>4.5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16.896000000000001</v>
      </c>
      <c r="AF101" s="56">
        <f>'MSW BWN'!C98</f>
        <v>16.896000000000001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432</v>
      </c>
      <c r="Q102" s="71">
        <f t="shared" si="15"/>
        <v>432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1676.9479999999994</v>
      </c>
      <c r="AF102" s="71">
        <f t="shared" si="16"/>
        <v>1676.9479999999994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10.66</v>
      </c>
      <c r="M3" s="114">
        <v>0</v>
      </c>
      <c r="N3" s="113">
        <v>0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-30</v>
      </c>
      <c r="V3" s="116">
        <v>10.66</v>
      </c>
      <c r="W3">
        <v>0</v>
      </c>
      <c r="X3">
        <v>0</v>
      </c>
      <c r="Y3">
        <v>10.66</v>
      </c>
      <c r="Z3">
        <v>0</v>
      </c>
      <c r="AA3">
        <v>0</v>
      </c>
      <c r="AB3">
        <v>-30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10.66</v>
      </c>
      <c r="M4" s="116">
        <v>0</v>
      </c>
      <c r="N4" s="115">
        <v>0</v>
      </c>
      <c r="O4" s="88">
        <v>0</v>
      </c>
      <c r="P4" s="88">
        <v>-35</v>
      </c>
      <c r="Q4" s="88">
        <v>0</v>
      </c>
      <c r="R4" s="88">
        <v>0</v>
      </c>
      <c r="S4" s="116">
        <v>0</v>
      </c>
      <c r="U4" s="115">
        <v>-35</v>
      </c>
      <c r="V4" s="116">
        <v>10.66</v>
      </c>
      <c r="W4">
        <v>0</v>
      </c>
      <c r="X4">
        <v>0</v>
      </c>
      <c r="Y4">
        <v>10.66</v>
      </c>
      <c r="Z4">
        <v>0</v>
      </c>
      <c r="AA4">
        <v>0</v>
      </c>
      <c r="AB4">
        <v>-35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9.69</v>
      </c>
      <c r="M5" s="116">
        <v>0</v>
      </c>
      <c r="N5" s="115">
        <v>-78</v>
      </c>
      <c r="O5" s="88">
        <v>-12</v>
      </c>
      <c r="P5" s="88">
        <v>-35</v>
      </c>
      <c r="Q5" s="88">
        <v>0</v>
      </c>
      <c r="R5" s="88">
        <v>0</v>
      </c>
      <c r="S5" s="116">
        <v>0</v>
      </c>
      <c r="U5" s="115">
        <v>-125</v>
      </c>
      <c r="V5" s="116">
        <v>9.69</v>
      </c>
      <c r="W5">
        <v>-78</v>
      </c>
      <c r="X5">
        <v>-12</v>
      </c>
      <c r="Y5">
        <v>9.69</v>
      </c>
      <c r="Z5">
        <v>0</v>
      </c>
      <c r="AA5">
        <v>0</v>
      </c>
      <c r="AB5">
        <v>-35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10.66</v>
      </c>
      <c r="M6" s="116">
        <v>0</v>
      </c>
      <c r="N6" s="115">
        <v>-59</v>
      </c>
      <c r="O6" s="88">
        <v>-10</v>
      </c>
      <c r="P6" s="88">
        <v>-25</v>
      </c>
      <c r="Q6" s="88">
        <v>0</v>
      </c>
      <c r="R6" s="88">
        <v>0</v>
      </c>
      <c r="S6" s="116">
        <v>0</v>
      </c>
      <c r="U6" s="115">
        <v>-94</v>
      </c>
      <c r="V6" s="116">
        <v>10.66</v>
      </c>
      <c r="W6">
        <v>-59</v>
      </c>
      <c r="X6">
        <v>-10</v>
      </c>
      <c r="Y6">
        <v>10.66</v>
      </c>
      <c r="Z6">
        <v>0</v>
      </c>
      <c r="AA6">
        <v>0</v>
      </c>
      <c r="AB6">
        <v>-25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33.9</v>
      </c>
      <c r="L7" s="88">
        <v>16.47</v>
      </c>
      <c r="M7" s="116">
        <v>0</v>
      </c>
      <c r="N7" s="115">
        <v>-62</v>
      </c>
      <c r="O7" s="88">
        <v>0</v>
      </c>
      <c r="P7" s="88">
        <v>-75</v>
      </c>
      <c r="Q7" s="88">
        <v>0</v>
      </c>
      <c r="R7" s="88">
        <v>0</v>
      </c>
      <c r="S7" s="116">
        <v>0</v>
      </c>
      <c r="U7" s="115">
        <v>-137</v>
      </c>
      <c r="V7" s="116">
        <v>50.37</v>
      </c>
      <c r="W7">
        <v>-62</v>
      </c>
      <c r="X7">
        <v>0</v>
      </c>
      <c r="Y7">
        <v>16.47</v>
      </c>
      <c r="Z7">
        <v>33.9</v>
      </c>
      <c r="AA7">
        <v>0</v>
      </c>
      <c r="AB7">
        <v>-75</v>
      </c>
    </row>
    <row r="8" spans="1:28">
      <c r="G8" t="s">
        <v>50</v>
      </c>
      <c r="H8" s="115">
        <v>0</v>
      </c>
      <c r="I8" s="88">
        <v>19.37</v>
      </c>
      <c r="J8" s="88">
        <v>0</v>
      </c>
      <c r="K8" s="88">
        <v>0</v>
      </c>
      <c r="L8" s="88">
        <v>7.75</v>
      </c>
      <c r="M8" s="116">
        <v>0</v>
      </c>
      <c r="N8" s="115">
        <v>-45</v>
      </c>
      <c r="O8" s="88">
        <v>0</v>
      </c>
      <c r="P8" s="88">
        <v>-10</v>
      </c>
      <c r="Q8" s="88">
        <v>0</v>
      </c>
      <c r="R8" s="88">
        <v>0</v>
      </c>
      <c r="S8" s="116">
        <v>0</v>
      </c>
      <c r="U8" s="115">
        <v>-55</v>
      </c>
      <c r="V8" s="116">
        <v>27.12</v>
      </c>
      <c r="W8">
        <v>-45</v>
      </c>
      <c r="X8">
        <v>19.37</v>
      </c>
      <c r="Y8">
        <v>7.75</v>
      </c>
      <c r="Z8">
        <v>0</v>
      </c>
      <c r="AA8">
        <v>0</v>
      </c>
      <c r="AB8">
        <v>-10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10.66</v>
      </c>
      <c r="M9" s="116">
        <v>0</v>
      </c>
      <c r="N9" s="115">
        <v>-71</v>
      </c>
      <c r="O9" s="88">
        <v>-40</v>
      </c>
      <c r="P9" s="88">
        <v>-75</v>
      </c>
      <c r="Q9" s="88">
        <v>0</v>
      </c>
      <c r="R9" s="88">
        <v>0</v>
      </c>
      <c r="S9" s="116">
        <v>0</v>
      </c>
      <c r="U9" s="115">
        <v>-186</v>
      </c>
      <c r="V9" s="116">
        <v>10.66</v>
      </c>
      <c r="W9">
        <v>-71</v>
      </c>
      <c r="X9">
        <v>-40</v>
      </c>
      <c r="Y9">
        <v>10.66</v>
      </c>
      <c r="Z9">
        <v>0</v>
      </c>
      <c r="AA9">
        <v>0</v>
      </c>
      <c r="AB9">
        <v>-75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10.66</v>
      </c>
      <c r="M10" s="116">
        <v>0</v>
      </c>
      <c r="N10" s="115">
        <v>-37</v>
      </c>
      <c r="O10" s="88">
        <v>-15</v>
      </c>
      <c r="P10" s="88">
        <v>-30</v>
      </c>
      <c r="Q10" s="88">
        <v>0</v>
      </c>
      <c r="R10" s="88">
        <v>0</v>
      </c>
      <c r="S10" s="116">
        <v>0</v>
      </c>
      <c r="U10" s="115">
        <v>-82</v>
      </c>
      <c r="V10" s="116">
        <v>10.66</v>
      </c>
      <c r="W10">
        <v>-37</v>
      </c>
      <c r="X10">
        <v>-15</v>
      </c>
      <c r="Y10">
        <v>10.66</v>
      </c>
      <c r="Z10">
        <v>0</v>
      </c>
      <c r="AA10">
        <v>0</v>
      </c>
      <c r="AB10">
        <v>-30</v>
      </c>
    </row>
    <row r="11" spans="1:28">
      <c r="G11" t="s">
        <v>53</v>
      </c>
      <c r="H11" s="115">
        <v>26.15</v>
      </c>
      <c r="I11" s="88">
        <v>0</v>
      </c>
      <c r="J11" s="88">
        <v>0</v>
      </c>
      <c r="K11" s="88">
        <v>0</v>
      </c>
      <c r="L11" s="88">
        <v>9.69</v>
      </c>
      <c r="M11" s="116">
        <v>0</v>
      </c>
      <c r="N11" s="115">
        <v>0</v>
      </c>
      <c r="O11" s="88">
        <v>0</v>
      </c>
      <c r="P11" s="88">
        <v>-83</v>
      </c>
      <c r="Q11" s="88">
        <v>0</v>
      </c>
      <c r="R11" s="88">
        <v>0</v>
      </c>
      <c r="S11" s="116">
        <v>0</v>
      </c>
      <c r="U11" s="115">
        <v>-83</v>
      </c>
      <c r="V11" s="116">
        <v>35.840000000000003</v>
      </c>
      <c r="W11">
        <v>26.15</v>
      </c>
      <c r="X11">
        <v>0</v>
      </c>
      <c r="Y11">
        <v>9.69</v>
      </c>
      <c r="Z11">
        <v>0</v>
      </c>
      <c r="AA11">
        <v>0</v>
      </c>
      <c r="AB11">
        <v>-83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29.06</v>
      </c>
      <c r="L12" s="88">
        <v>10.66</v>
      </c>
      <c r="M12" s="116">
        <v>0</v>
      </c>
      <c r="N12" s="115">
        <v>-24</v>
      </c>
      <c r="O12" s="88">
        <v>0</v>
      </c>
      <c r="P12" s="88">
        <v>-42</v>
      </c>
      <c r="Q12" s="88">
        <v>0</v>
      </c>
      <c r="R12" s="88">
        <v>0</v>
      </c>
      <c r="S12" s="116">
        <v>0</v>
      </c>
      <c r="U12" s="115">
        <v>-66</v>
      </c>
      <c r="V12" s="116">
        <v>39.72</v>
      </c>
      <c r="W12">
        <v>-24</v>
      </c>
      <c r="X12">
        <v>0</v>
      </c>
      <c r="Y12">
        <v>10.66</v>
      </c>
      <c r="Z12">
        <v>29.06</v>
      </c>
      <c r="AA12">
        <v>0</v>
      </c>
      <c r="AB12">
        <v>-42</v>
      </c>
    </row>
    <row r="13" spans="1:28">
      <c r="G13" t="s">
        <v>55</v>
      </c>
      <c r="H13" s="115">
        <v>29.06</v>
      </c>
      <c r="I13" s="88">
        <v>14.53</v>
      </c>
      <c r="J13" s="88">
        <v>10.66</v>
      </c>
      <c r="K13" s="88">
        <v>0</v>
      </c>
      <c r="L13" s="88">
        <v>15.98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70.23</v>
      </c>
      <c r="W13">
        <v>29.06</v>
      </c>
      <c r="X13">
        <v>14.53</v>
      </c>
      <c r="Y13">
        <v>15.98</v>
      </c>
      <c r="Z13">
        <v>0</v>
      </c>
      <c r="AA13">
        <v>0</v>
      </c>
      <c r="AB13">
        <v>10.66</v>
      </c>
    </row>
    <row r="14" spans="1:28">
      <c r="G14" t="s">
        <v>56</v>
      </c>
      <c r="H14" s="115">
        <v>0</v>
      </c>
      <c r="I14" s="88">
        <v>14.53</v>
      </c>
      <c r="J14" s="88">
        <v>11.62</v>
      </c>
      <c r="K14" s="88">
        <v>0</v>
      </c>
      <c r="L14" s="88">
        <v>7.27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33.42</v>
      </c>
      <c r="W14">
        <v>0</v>
      </c>
      <c r="X14">
        <v>14.53</v>
      </c>
      <c r="Y14">
        <v>7.27</v>
      </c>
      <c r="Z14">
        <v>0</v>
      </c>
      <c r="AA14">
        <v>0</v>
      </c>
      <c r="AB14">
        <v>11.62</v>
      </c>
    </row>
    <row r="15" spans="1:28">
      <c r="G15" t="s">
        <v>57</v>
      </c>
      <c r="H15" s="115">
        <v>33.9</v>
      </c>
      <c r="I15" s="88">
        <v>48.44</v>
      </c>
      <c r="J15" s="88">
        <v>0</v>
      </c>
      <c r="K15" s="88">
        <v>0</v>
      </c>
      <c r="L15" s="88">
        <v>10.66</v>
      </c>
      <c r="M15" s="116">
        <v>0</v>
      </c>
      <c r="N15" s="115">
        <v>0</v>
      </c>
      <c r="O15" s="88">
        <v>0</v>
      </c>
      <c r="P15" s="88">
        <v>-31</v>
      </c>
      <c r="Q15" s="88">
        <v>0</v>
      </c>
      <c r="R15" s="88">
        <v>0</v>
      </c>
      <c r="S15" s="116">
        <v>0</v>
      </c>
      <c r="U15" s="115">
        <v>-31</v>
      </c>
      <c r="V15" s="116">
        <v>93</v>
      </c>
      <c r="W15">
        <v>33.9</v>
      </c>
      <c r="X15">
        <v>48.44</v>
      </c>
      <c r="Y15">
        <v>10.66</v>
      </c>
      <c r="Z15">
        <v>0</v>
      </c>
      <c r="AA15">
        <v>0</v>
      </c>
      <c r="AB15">
        <v>-31</v>
      </c>
    </row>
    <row r="16" spans="1:28">
      <c r="G16" t="s">
        <v>58</v>
      </c>
      <c r="H16" s="115">
        <v>0</v>
      </c>
      <c r="I16" s="88">
        <v>0</v>
      </c>
      <c r="J16" s="88">
        <v>15.5</v>
      </c>
      <c r="K16" s="88">
        <v>0</v>
      </c>
      <c r="L16" s="88">
        <v>9.69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25.19</v>
      </c>
      <c r="W16">
        <v>0</v>
      </c>
      <c r="X16">
        <v>0</v>
      </c>
      <c r="Y16">
        <v>9.69</v>
      </c>
      <c r="Z16">
        <v>0</v>
      </c>
      <c r="AA16">
        <v>0</v>
      </c>
      <c r="AB16">
        <v>15.5</v>
      </c>
    </row>
    <row r="17" spans="7:28">
      <c r="G17" t="s">
        <v>59</v>
      </c>
      <c r="H17" s="115">
        <v>0</v>
      </c>
      <c r="I17" s="88">
        <v>24.22</v>
      </c>
      <c r="J17" s="88">
        <v>0</v>
      </c>
      <c r="K17" s="88">
        <v>33.9</v>
      </c>
      <c r="L17" s="88">
        <v>10.66</v>
      </c>
      <c r="M17" s="116">
        <v>0</v>
      </c>
      <c r="N17" s="115">
        <v>-41</v>
      </c>
      <c r="O17" s="88">
        <v>0</v>
      </c>
      <c r="P17" s="88">
        <v>-10</v>
      </c>
      <c r="Q17" s="88">
        <v>0</v>
      </c>
      <c r="R17" s="88">
        <v>0</v>
      </c>
      <c r="S17" s="116">
        <v>0</v>
      </c>
      <c r="U17" s="115">
        <v>-51</v>
      </c>
      <c r="V17" s="116">
        <v>68.78</v>
      </c>
      <c r="W17">
        <v>-41</v>
      </c>
      <c r="X17">
        <v>24.22</v>
      </c>
      <c r="Y17">
        <v>10.66</v>
      </c>
      <c r="Z17">
        <v>33.9</v>
      </c>
      <c r="AA17">
        <v>0</v>
      </c>
      <c r="AB17">
        <v>-10</v>
      </c>
    </row>
    <row r="18" spans="7:28">
      <c r="G18" t="s">
        <v>60</v>
      </c>
      <c r="H18" s="115">
        <v>0</v>
      </c>
      <c r="I18" s="88">
        <v>24.21</v>
      </c>
      <c r="J18" s="88">
        <v>0.97</v>
      </c>
      <c r="K18" s="88">
        <v>0</v>
      </c>
      <c r="L18" s="88">
        <v>9.69</v>
      </c>
      <c r="M18" s="116">
        <v>0</v>
      </c>
      <c r="N18" s="115">
        <v>-24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-24</v>
      </c>
      <c r="V18" s="116">
        <v>34.869999999999997</v>
      </c>
      <c r="W18">
        <v>-24</v>
      </c>
      <c r="X18">
        <v>24.21</v>
      </c>
      <c r="Y18">
        <v>9.69</v>
      </c>
      <c r="Z18">
        <v>0</v>
      </c>
      <c r="AA18">
        <v>0</v>
      </c>
      <c r="AB18">
        <v>0.97</v>
      </c>
    </row>
    <row r="19" spans="7:28">
      <c r="G19" t="s">
        <v>61</v>
      </c>
      <c r="H19" s="115">
        <v>42.63</v>
      </c>
      <c r="I19" s="88">
        <v>0</v>
      </c>
      <c r="J19" s="88">
        <v>0</v>
      </c>
      <c r="K19" s="88">
        <v>0</v>
      </c>
      <c r="L19" s="88">
        <v>16.27</v>
      </c>
      <c r="M19" s="116">
        <v>0</v>
      </c>
      <c r="N19" s="115">
        <v>0</v>
      </c>
      <c r="O19" s="88">
        <v>0</v>
      </c>
      <c r="P19" s="88">
        <v>-42</v>
      </c>
      <c r="Q19" s="88">
        <v>0</v>
      </c>
      <c r="R19" s="88">
        <v>0</v>
      </c>
      <c r="S19" s="116">
        <v>0</v>
      </c>
      <c r="U19" s="115">
        <v>-42</v>
      </c>
      <c r="V19" s="116">
        <v>58.9</v>
      </c>
      <c r="W19">
        <v>42.63</v>
      </c>
      <c r="X19">
        <v>0</v>
      </c>
      <c r="Y19">
        <v>16.27</v>
      </c>
      <c r="Z19">
        <v>0</v>
      </c>
      <c r="AA19">
        <v>0</v>
      </c>
      <c r="AB19">
        <v>-42</v>
      </c>
    </row>
    <row r="20" spans="7:28">
      <c r="G20" t="s">
        <v>62</v>
      </c>
      <c r="H20" s="115">
        <v>27.12</v>
      </c>
      <c r="I20" s="88">
        <v>33.909999999999997</v>
      </c>
      <c r="J20" s="88">
        <v>0</v>
      </c>
      <c r="K20" s="88">
        <v>0</v>
      </c>
      <c r="L20" s="88">
        <v>8.23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69.260000000000005</v>
      </c>
      <c r="W20">
        <v>27.12</v>
      </c>
      <c r="X20">
        <v>33.909999999999997</v>
      </c>
      <c r="Y20">
        <v>8.23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29.07</v>
      </c>
      <c r="J21" s="88">
        <v>7.75</v>
      </c>
      <c r="K21" s="88">
        <v>0</v>
      </c>
      <c r="L21" s="88">
        <v>11.62</v>
      </c>
      <c r="M21" s="116">
        <v>0</v>
      </c>
      <c r="N21" s="115">
        <v>-33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-33</v>
      </c>
      <c r="V21" s="116">
        <v>48.44</v>
      </c>
      <c r="W21">
        <v>-33</v>
      </c>
      <c r="X21">
        <v>29.07</v>
      </c>
      <c r="Y21">
        <v>11.62</v>
      </c>
      <c r="Z21">
        <v>0</v>
      </c>
      <c r="AA21">
        <v>0</v>
      </c>
      <c r="AB21">
        <v>7.75</v>
      </c>
    </row>
    <row r="22" spans="7:28">
      <c r="G22" t="s">
        <v>64</v>
      </c>
      <c r="H22" s="115">
        <v>27.12</v>
      </c>
      <c r="I22" s="88">
        <v>24.22</v>
      </c>
      <c r="J22" s="88">
        <v>0</v>
      </c>
      <c r="K22" s="88">
        <v>33.9</v>
      </c>
      <c r="L22" s="88">
        <v>10.66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95.9</v>
      </c>
      <c r="W22">
        <v>27.12</v>
      </c>
      <c r="X22">
        <v>24.22</v>
      </c>
      <c r="Y22">
        <v>10.66</v>
      </c>
      <c r="Z22">
        <v>33.9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9.69</v>
      </c>
      <c r="J23" s="88">
        <v>0</v>
      </c>
      <c r="K23" s="88">
        <v>0</v>
      </c>
      <c r="L23" s="88">
        <v>12.59</v>
      </c>
      <c r="M23" s="116">
        <v>0</v>
      </c>
      <c r="N23" s="115">
        <v>-29</v>
      </c>
      <c r="O23" s="88">
        <v>0</v>
      </c>
      <c r="P23" s="88">
        <v>-23</v>
      </c>
      <c r="Q23" s="88">
        <v>0</v>
      </c>
      <c r="R23" s="88">
        <v>0</v>
      </c>
      <c r="S23" s="116">
        <v>0</v>
      </c>
      <c r="U23" s="115">
        <v>-52</v>
      </c>
      <c r="V23" s="116">
        <v>22.28</v>
      </c>
      <c r="W23">
        <v>-29</v>
      </c>
      <c r="X23">
        <v>9.69</v>
      </c>
      <c r="Y23">
        <v>12.59</v>
      </c>
      <c r="Z23">
        <v>0</v>
      </c>
      <c r="AA23">
        <v>0</v>
      </c>
      <c r="AB23">
        <v>-23</v>
      </c>
    </row>
    <row r="24" spans="7:28">
      <c r="G24" t="s">
        <v>66</v>
      </c>
      <c r="H24" s="115">
        <v>11.62</v>
      </c>
      <c r="I24" s="88">
        <v>4.84</v>
      </c>
      <c r="J24" s="88">
        <v>41.66</v>
      </c>
      <c r="K24" s="88">
        <v>0</v>
      </c>
      <c r="L24" s="88">
        <v>12.11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70.23</v>
      </c>
      <c r="W24">
        <v>11.62</v>
      </c>
      <c r="X24">
        <v>4.84</v>
      </c>
      <c r="Y24">
        <v>12.11</v>
      </c>
      <c r="Z24">
        <v>0</v>
      </c>
      <c r="AA24">
        <v>0</v>
      </c>
      <c r="AB24">
        <v>41.66</v>
      </c>
    </row>
    <row r="25" spans="7:28">
      <c r="G25" t="s">
        <v>67</v>
      </c>
      <c r="H25" s="115">
        <v>46.5</v>
      </c>
      <c r="I25" s="88">
        <v>0</v>
      </c>
      <c r="J25" s="88">
        <v>43.59</v>
      </c>
      <c r="K25" s="88">
        <v>0</v>
      </c>
      <c r="L25" s="88">
        <v>19.86</v>
      </c>
      <c r="M25" s="116">
        <v>0</v>
      </c>
      <c r="N25" s="115">
        <v>0</v>
      </c>
      <c r="O25" s="88">
        <v>-30</v>
      </c>
      <c r="P25" s="88">
        <v>0</v>
      </c>
      <c r="Q25" s="88">
        <v>0</v>
      </c>
      <c r="R25" s="88">
        <v>0</v>
      </c>
      <c r="S25" s="116">
        <v>0</v>
      </c>
      <c r="U25" s="115">
        <v>-30</v>
      </c>
      <c r="V25" s="116">
        <v>109.95</v>
      </c>
      <c r="W25">
        <v>46.5</v>
      </c>
      <c r="X25">
        <v>-30</v>
      </c>
      <c r="Y25">
        <v>19.86</v>
      </c>
      <c r="Z25">
        <v>0</v>
      </c>
      <c r="AA25">
        <v>0</v>
      </c>
      <c r="AB25">
        <v>43.59</v>
      </c>
    </row>
    <row r="26" spans="7:28">
      <c r="G26" t="s">
        <v>68</v>
      </c>
      <c r="H26" s="115">
        <v>5.81</v>
      </c>
      <c r="I26" s="88">
        <v>0</v>
      </c>
      <c r="J26" s="88">
        <v>0</v>
      </c>
      <c r="K26" s="88">
        <v>0</v>
      </c>
      <c r="L26" s="88">
        <v>11.63</v>
      </c>
      <c r="M26" s="116">
        <v>0</v>
      </c>
      <c r="N26" s="115">
        <v>0</v>
      </c>
      <c r="O26" s="88">
        <v>-20</v>
      </c>
      <c r="P26" s="88">
        <v>-15</v>
      </c>
      <c r="Q26" s="88">
        <v>0</v>
      </c>
      <c r="R26" s="88">
        <v>0</v>
      </c>
      <c r="S26" s="116">
        <v>0</v>
      </c>
      <c r="U26" s="115">
        <v>-35</v>
      </c>
      <c r="V26" s="116">
        <v>17.440000000000001</v>
      </c>
      <c r="W26">
        <v>5.81</v>
      </c>
      <c r="X26">
        <v>-20</v>
      </c>
      <c r="Y26">
        <v>11.63</v>
      </c>
      <c r="Z26">
        <v>0</v>
      </c>
      <c r="AA26">
        <v>0</v>
      </c>
      <c r="AB26">
        <v>-15</v>
      </c>
    </row>
    <row r="27" spans="7:28">
      <c r="G27" t="s">
        <v>69</v>
      </c>
      <c r="H27" s="115">
        <v>173.4</v>
      </c>
      <c r="I27" s="88">
        <v>43.59</v>
      </c>
      <c r="J27" s="88">
        <v>44.56</v>
      </c>
      <c r="K27" s="88">
        <v>53.28</v>
      </c>
      <c r="L27" s="88">
        <v>16.47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331.3</v>
      </c>
      <c r="W27">
        <v>173.4</v>
      </c>
      <c r="X27">
        <v>43.59</v>
      </c>
      <c r="Y27">
        <v>16.47</v>
      </c>
      <c r="Z27">
        <v>53.28</v>
      </c>
      <c r="AA27">
        <v>0</v>
      </c>
      <c r="AB27">
        <v>44.56</v>
      </c>
    </row>
    <row r="28" spans="7:28">
      <c r="G28" t="s">
        <v>70</v>
      </c>
      <c r="H28" s="115">
        <v>140.46</v>
      </c>
      <c r="I28" s="88">
        <v>0</v>
      </c>
      <c r="J28" s="88">
        <v>38.75</v>
      </c>
      <c r="K28" s="88">
        <v>29.06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208.27</v>
      </c>
      <c r="W28">
        <v>140.46</v>
      </c>
      <c r="X28">
        <v>0</v>
      </c>
      <c r="Y28">
        <v>0</v>
      </c>
      <c r="Z28">
        <v>29.06</v>
      </c>
      <c r="AA28">
        <v>0</v>
      </c>
      <c r="AB28">
        <v>38.75</v>
      </c>
    </row>
    <row r="29" spans="7:28">
      <c r="G29" t="s">
        <v>71</v>
      </c>
      <c r="H29" s="115">
        <v>114.3</v>
      </c>
      <c r="I29" s="88">
        <v>0</v>
      </c>
      <c r="J29" s="88">
        <v>18.41</v>
      </c>
      <c r="K29" s="88">
        <v>29.06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161.77000000000001</v>
      </c>
      <c r="W29">
        <v>114.3</v>
      </c>
      <c r="X29">
        <v>0</v>
      </c>
      <c r="Y29">
        <v>0</v>
      </c>
      <c r="Z29">
        <v>29.06</v>
      </c>
      <c r="AA29">
        <v>0</v>
      </c>
      <c r="AB29">
        <v>18.41</v>
      </c>
    </row>
    <row r="30" spans="7:28">
      <c r="G30" t="s">
        <v>72</v>
      </c>
      <c r="H30" s="115">
        <v>47.46</v>
      </c>
      <c r="I30" s="88">
        <v>0</v>
      </c>
      <c r="J30" s="88">
        <v>17.440000000000001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64.900000000000006</v>
      </c>
      <c r="W30">
        <v>47.46</v>
      </c>
      <c r="X30">
        <v>0</v>
      </c>
      <c r="Y30">
        <v>0</v>
      </c>
      <c r="Z30">
        <v>0</v>
      </c>
      <c r="AA30">
        <v>0</v>
      </c>
      <c r="AB30">
        <v>17.440000000000001</v>
      </c>
    </row>
    <row r="31" spans="7:28">
      <c r="G31" t="s">
        <v>73</v>
      </c>
      <c r="H31" s="115">
        <v>45.53</v>
      </c>
      <c r="I31" s="88">
        <v>0</v>
      </c>
      <c r="J31" s="88">
        <v>0</v>
      </c>
      <c r="K31" s="88">
        <v>38.75</v>
      </c>
      <c r="L31" s="88">
        <v>25.67</v>
      </c>
      <c r="M31" s="116">
        <v>1.26</v>
      </c>
      <c r="N31" s="115">
        <v>0</v>
      </c>
      <c r="O31" s="88">
        <v>-25</v>
      </c>
      <c r="P31" s="88">
        <v>-75</v>
      </c>
      <c r="Q31" s="88">
        <v>0</v>
      </c>
      <c r="R31" s="88">
        <v>0</v>
      </c>
      <c r="S31" s="116">
        <v>0</v>
      </c>
      <c r="U31" s="115">
        <v>-100</v>
      </c>
      <c r="V31" s="116">
        <v>111.21</v>
      </c>
      <c r="W31">
        <v>45.53</v>
      </c>
      <c r="X31">
        <v>-25</v>
      </c>
      <c r="Y31">
        <v>25.67</v>
      </c>
      <c r="Z31">
        <v>38.75</v>
      </c>
      <c r="AA31">
        <v>1.26</v>
      </c>
      <c r="AB31">
        <v>-75</v>
      </c>
    </row>
    <row r="32" spans="7:28">
      <c r="G32" t="s">
        <v>74</v>
      </c>
      <c r="H32" s="115">
        <v>99.77</v>
      </c>
      <c r="I32" s="88">
        <v>0</v>
      </c>
      <c r="J32" s="88">
        <v>0</v>
      </c>
      <c r="K32" s="88">
        <v>38.75</v>
      </c>
      <c r="L32" s="88">
        <v>16.47</v>
      </c>
      <c r="M32" s="116">
        <v>1.36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>
        <v>-20</v>
      </c>
      <c r="V32" s="116">
        <v>156.35</v>
      </c>
      <c r="W32">
        <v>99.77</v>
      </c>
      <c r="X32">
        <v>0</v>
      </c>
      <c r="Y32">
        <v>16.47</v>
      </c>
      <c r="Z32">
        <v>38.75</v>
      </c>
      <c r="AA32">
        <v>1.36</v>
      </c>
      <c r="AB32">
        <v>-20</v>
      </c>
    </row>
    <row r="33" spans="7:28">
      <c r="G33" t="s">
        <v>75</v>
      </c>
      <c r="H33" s="115">
        <v>42.62</v>
      </c>
      <c r="I33" s="88">
        <v>67.81</v>
      </c>
      <c r="J33" s="88">
        <v>0</v>
      </c>
      <c r="K33" s="88">
        <v>38.75</v>
      </c>
      <c r="L33" s="88">
        <v>20.34</v>
      </c>
      <c r="M33" s="116">
        <v>1.36</v>
      </c>
      <c r="N33" s="115">
        <v>0</v>
      </c>
      <c r="O33" s="88">
        <v>0</v>
      </c>
      <c r="P33" s="88">
        <v>-10</v>
      </c>
      <c r="Q33" s="88">
        <v>0</v>
      </c>
      <c r="R33" s="88">
        <v>0</v>
      </c>
      <c r="S33" s="116">
        <v>0</v>
      </c>
      <c r="U33" s="115">
        <v>-10</v>
      </c>
      <c r="V33" s="116">
        <v>170.88</v>
      </c>
      <c r="W33">
        <v>42.62</v>
      </c>
      <c r="X33">
        <v>67.81</v>
      </c>
      <c r="Y33">
        <v>20.34</v>
      </c>
      <c r="Z33">
        <v>38.75</v>
      </c>
      <c r="AA33">
        <v>1.36</v>
      </c>
      <c r="AB33">
        <v>-10</v>
      </c>
    </row>
    <row r="34" spans="7:28">
      <c r="G34" t="s">
        <v>76</v>
      </c>
      <c r="H34" s="115">
        <v>31.97</v>
      </c>
      <c r="I34" s="88">
        <v>38.75</v>
      </c>
      <c r="J34" s="88">
        <v>0</v>
      </c>
      <c r="K34" s="88">
        <v>0</v>
      </c>
      <c r="L34" s="88">
        <v>19.37</v>
      </c>
      <c r="M34" s="116">
        <v>1.36</v>
      </c>
      <c r="N34" s="115">
        <v>0</v>
      </c>
      <c r="O34" s="88">
        <v>0</v>
      </c>
      <c r="P34" s="88">
        <v>-8</v>
      </c>
      <c r="Q34" s="88">
        <v>0</v>
      </c>
      <c r="R34" s="88">
        <v>0</v>
      </c>
      <c r="S34" s="116">
        <v>0</v>
      </c>
      <c r="U34" s="115">
        <v>-8</v>
      </c>
      <c r="V34" s="116">
        <v>91.45</v>
      </c>
      <c r="W34">
        <v>31.97</v>
      </c>
      <c r="X34">
        <v>38.75</v>
      </c>
      <c r="Y34">
        <v>19.37</v>
      </c>
      <c r="Z34">
        <v>0</v>
      </c>
      <c r="AA34">
        <v>1.36</v>
      </c>
      <c r="AB34">
        <v>-8</v>
      </c>
    </row>
    <row r="35" spans="7:28">
      <c r="G35" t="s">
        <v>77</v>
      </c>
      <c r="H35" s="115">
        <v>0</v>
      </c>
      <c r="I35" s="88">
        <v>14.53</v>
      </c>
      <c r="J35" s="88">
        <v>0</v>
      </c>
      <c r="K35" s="88">
        <v>48.43</v>
      </c>
      <c r="L35" s="88">
        <v>20.34</v>
      </c>
      <c r="M35" s="116">
        <v>1.36</v>
      </c>
      <c r="N35" s="115">
        <v>-65</v>
      </c>
      <c r="O35" s="88">
        <v>0</v>
      </c>
      <c r="P35" s="88">
        <v>-120</v>
      </c>
      <c r="Q35" s="88">
        <v>0</v>
      </c>
      <c r="R35" s="88">
        <v>0</v>
      </c>
      <c r="S35" s="116">
        <v>0</v>
      </c>
      <c r="U35" s="115">
        <v>-185</v>
      </c>
      <c r="V35" s="116">
        <v>84.66</v>
      </c>
      <c r="W35">
        <v>-65</v>
      </c>
      <c r="X35">
        <v>14.53</v>
      </c>
      <c r="Y35">
        <v>20.34</v>
      </c>
      <c r="Z35">
        <v>48.43</v>
      </c>
      <c r="AA35">
        <v>1.36</v>
      </c>
      <c r="AB35">
        <v>-120</v>
      </c>
    </row>
    <row r="36" spans="7:28">
      <c r="G36" t="s">
        <v>78</v>
      </c>
      <c r="H36" s="115">
        <v>0</v>
      </c>
      <c r="I36" s="88">
        <v>9.69</v>
      </c>
      <c r="J36" s="88">
        <v>0</v>
      </c>
      <c r="K36" s="88">
        <v>29.06</v>
      </c>
      <c r="L36" s="88">
        <v>19.37</v>
      </c>
      <c r="M36" s="116">
        <v>1.36</v>
      </c>
      <c r="N36" s="115">
        <v>0</v>
      </c>
      <c r="O36" s="88">
        <v>0</v>
      </c>
      <c r="P36" s="88">
        <v>-75</v>
      </c>
      <c r="Q36" s="88">
        <v>0</v>
      </c>
      <c r="R36" s="88">
        <v>0</v>
      </c>
      <c r="S36" s="116">
        <v>0</v>
      </c>
      <c r="U36" s="115">
        <v>-75</v>
      </c>
      <c r="V36" s="116">
        <v>59.48</v>
      </c>
      <c r="W36">
        <v>0</v>
      </c>
      <c r="X36">
        <v>9.69</v>
      </c>
      <c r="Y36">
        <v>19.37</v>
      </c>
      <c r="Z36">
        <v>29.06</v>
      </c>
      <c r="AA36">
        <v>1.36</v>
      </c>
      <c r="AB36">
        <v>-75</v>
      </c>
    </row>
    <row r="37" spans="7:28">
      <c r="G37" t="s">
        <v>79</v>
      </c>
      <c r="H37" s="115">
        <v>0</v>
      </c>
      <c r="I37" s="88">
        <v>33.9</v>
      </c>
      <c r="J37" s="88">
        <v>0</v>
      </c>
      <c r="K37" s="88">
        <v>29.06</v>
      </c>
      <c r="L37" s="88">
        <v>26.64</v>
      </c>
      <c r="M37" s="116">
        <v>0.97</v>
      </c>
      <c r="N37" s="115">
        <v>-73</v>
      </c>
      <c r="O37" s="88">
        <v>0</v>
      </c>
      <c r="P37" s="88">
        <v>-40</v>
      </c>
      <c r="Q37" s="88">
        <v>0</v>
      </c>
      <c r="R37" s="88">
        <v>0</v>
      </c>
      <c r="S37" s="116">
        <v>0</v>
      </c>
      <c r="U37" s="115">
        <v>-113</v>
      </c>
      <c r="V37" s="116">
        <v>90.57</v>
      </c>
      <c r="W37">
        <v>-73</v>
      </c>
      <c r="X37">
        <v>33.9</v>
      </c>
      <c r="Y37">
        <v>26.64</v>
      </c>
      <c r="Z37">
        <v>29.06</v>
      </c>
      <c r="AA37">
        <v>0.97</v>
      </c>
      <c r="AB37">
        <v>-40</v>
      </c>
    </row>
    <row r="38" spans="7:28">
      <c r="G38" t="s">
        <v>80</v>
      </c>
      <c r="H38" s="115">
        <v>0</v>
      </c>
      <c r="I38" s="88">
        <v>11.62</v>
      </c>
      <c r="J38" s="88">
        <v>0</v>
      </c>
      <c r="K38" s="88">
        <v>9.69</v>
      </c>
      <c r="L38" s="88">
        <v>17.440000000000001</v>
      </c>
      <c r="M38" s="116">
        <v>1.26</v>
      </c>
      <c r="N38" s="115">
        <v>-73</v>
      </c>
      <c r="O38" s="88">
        <v>0</v>
      </c>
      <c r="P38" s="88">
        <v>-65</v>
      </c>
      <c r="Q38" s="88">
        <v>0</v>
      </c>
      <c r="R38" s="88">
        <v>0</v>
      </c>
      <c r="S38" s="116">
        <v>0</v>
      </c>
      <c r="U38" s="115">
        <v>-138</v>
      </c>
      <c r="V38" s="116">
        <v>40.01</v>
      </c>
      <c r="W38">
        <v>-73</v>
      </c>
      <c r="X38">
        <v>11.62</v>
      </c>
      <c r="Y38">
        <v>17.440000000000001</v>
      </c>
      <c r="Z38">
        <v>9.69</v>
      </c>
      <c r="AA38">
        <v>1.26</v>
      </c>
      <c r="AB38">
        <v>-65</v>
      </c>
    </row>
    <row r="39" spans="7:28">
      <c r="G39" t="s">
        <v>81</v>
      </c>
      <c r="H39" s="115">
        <v>11.62</v>
      </c>
      <c r="I39" s="88">
        <v>0</v>
      </c>
      <c r="J39" s="88">
        <v>0</v>
      </c>
      <c r="K39" s="88">
        <v>48.44</v>
      </c>
      <c r="L39" s="88">
        <v>20.34</v>
      </c>
      <c r="M39" s="116">
        <v>1.36</v>
      </c>
      <c r="N39" s="115">
        <v>0</v>
      </c>
      <c r="O39" s="88">
        <v>-20</v>
      </c>
      <c r="P39" s="88">
        <v>-125</v>
      </c>
      <c r="Q39" s="88">
        <v>0</v>
      </c>
      <c r="R39" s="88">
        <v>0</v>
      </c>
      <c r="S39" s="116">
        <v>0</v>
      </c>
      <c r="U39" s="115">
        <v>-145</v>
      </c>
      <c r="V39" s="116">
        <v>81.760000000000005</v>
      </c>
      <c r="W39">
        <v>11.62</v>
      </c>
      <c r="X39">
        <v>-20</v>
      </c>
      <c r="Y39">
        <v>20.34</v>
      </c>
      <c r="Z39">
        <v>48.44</v>
      </c>
      <c r="AA39">
        <v>1.36</v>
      </c>
      <c r="AB39">
        <v>-125</v>
      </c>
    </row>
    <row r="40" spans="7:28">
      <c r="G40" t="s">
        <v>82</v>
      </c>
      <c r="H40" s="115">
        <v>21.31</v>
      </c>
      <c r="I40" s="88">
        <v>31</v>
      </c>
      <c r="J40" s="88">
        <v>0</v>
      </c>
      <c r="K40" s="88">
        <v>29.06</v>
      </c>
      <c r="L40" s="88">
        <v>20.34</v>
      </c>
      <c r="M40" s="116">
        <v>1.26</v>
      </c>
      <c r="N40" s="115">
        <v>0</v>
      </c>
      <c r="O40" s="88">
        <v>0</v>
      </c>
      <c r="P40" s="88">
        <v>-50</v>
      </c>
      <c r="Q40" s="88">
        <v>0</v>
      </c>
      <c r="R40" s="88">
        <v>0</v>
      </c>
      <c r="S40" s="116">
        <v>0</v>
      </c>
      <c r="U40" s="115">
        <v>-50</v>
      </c>
      <c r="V40" s="116">
        <v>102.97</v>
      </c>
      <c r="W40">
        <v>21.31</v>
      </c>
      <c r="X40">
        <v>31</v>
      </c>
      <c r="Y40">
        <v>20.34</v>
      </c>
      <c r="Z40">
        <v>29.06</v>
      </c>
      <c r="AA40">
        <v>1.26</v>
      </c>
      <c r="AB40">
        <v>-50</v>
      </c>
    </row>
    <row r="41" spans="7:28">
      <c r="G41" t="s">
        <v>83</v>
      </c>
      <c r="H41" s="115">
        <v>0</v>
      </c>
      <c r="I41" s="88">
        <v>43.59</v>
      </c>
      <c r="J41" s="88">
        <v>0</v>
      </c>
      <c r="K41" s="88">
        <v>29.06</v>
      </c>
      <c r="L41" s="88">
        <v>21.31</v>
      </c>
      <c r="M41" s="116">
        <v>1.36</v>
      </c>
      <c r="N41" s="115">
        <v>0</v>
      </c>
      <c r="O41" s="88">
        <v>0</v>
      </c>
      <c r="P41" s="88">
        <v>-35</v>
      </c>
      <c r="Q41" s="88">
        <v>0</v>
      </c>
      <c r="R41" s="88">
        <v>0</v>
      </c>
      <c r="S41" s="116">
        <v>0</v>
      </c>
      <c r="U41" s="115">
        <v>-35</v>
      </c>
      <c r="V41" s="116">
        <v>95.32</v>
      </c>
      <c r="W41">
        <v>0</v>
      </c>
      <c r="X41">
        <v>43.59</v>
      </c>
      <c r="Y41">
        <v>21.31</v>
      </c>
      <c r="Z41">
        <v>29.06</v>
      </c>
      <c r="AA41">
        <v>1.36</v>
      </c>
      <c r="AB41">
        <v>-35</v>
      </c>
    </row>
    <row r="42" spans="7:28">
      <c r="G42" t="s">
        <v>84</v>
      </c>
      <c r="H42" s="115">
        <v>0</v>
      </c>
      <c r="I42" s="88">
        <v>48.43</v>
      </c>
      <c r="J42" s="88">
        <v>0</v>
      </c>
      <c r="K42" s="88">
        <v>9.69</v>
      </c>
      <c r="L42" s="88">
        <v>19.37</v>
      </c>
      <c r="M42" s="116">
        <v>1.36</v>
      </c>
      <c r="N42" s="115">
        <v>0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-30</v>
      </c>
      <c r="V42" s="116">
        <v>78.849999999999994</v>
      </c>
      <c r="W42">
        <v>0</v>
      </c>
      <c r="X42">
        <v>48.43</v>
      </c>
      <c r="Y42">
        <v>19.37</v>
      </c>
      <c r="Z42">
        <v>9.69</v>
      </c>
      <c r="AA42">
        <v>1.36</v>
      </c>
      <c r="AB42">
        <v>-30</v>
      </c>
    </row>
    <row r="43" spans="7:28">
      <c r="G43" t="s">
        <v>85</v>
      </c>
      <c r="H43" s="115">
        <v>32.94</v>
      </c>
      <c r="I43" s="88">
        <v>88.14</v>
      </c>
      <c r="J43" s="88">
        <v>0</v>
      </c>
      <c r="K43" s="88">
        <v>48.44</v>
      </c>
      <c r="L43" s="88">
        <v>27.12</v>
      </c>
      <c r="M43" s="116">
        <v>1.36</v>
      </c>
      <c r="N43" s="115">
        <v>0</v>
      </c>
      <c r="O43" s="88">
        <v>0</v>
      </c>
      <c r="P43" s="88">
        <v>-85</v>
      </c>
      <c r="Q43" s="88">
        <v>0</v>
      </c>
      <c r="R43" s="88">
        <v>0</v>
      </c>
      <c r="S43" s="116">
        <v>0</v>
      </c>
      <c r="U43" s="115">
        <v>-85</v>
      </c>
      <c r="V43" s="116">
        <v>198</v>
      </c>
      <c r="W43">
        <v>32.94</v>
      </c>
      <c r="X43">
        <v>88.14</v>
      </c>
      <c r="Y43">
        <v>27.12</v>
      </c>
      <c r="Z43">
        <v>48.44</v>
      </c>
      <c r="AA43">
        <v>1.36</v>
      </c>
      <c r="AB43">
        <v>-85</v>
      </c>
    </row>
    <row r="44" spans="7:28">
      <c r="G44" t="s">
        <v>86</v>
      </c>
      <c r="H44" s="115">
        <v>56.18</v>
      </c>
      <c r="I44" s="88">
        <v>72.66</v>
      </c>
      <c r="J44" s="88">
        <v>0</v>
      </c>
      <c r="K44" s="88">
        <v>0</v>
      </c>
      <c r="L44" s="88">
        <v>18.41</v>
      </c>
      <c r="M44" s="116">
        <v>0.48</v>
      </c>
      <c r="N44" s="115">
        <v>0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-40</v>
      </c>
      <c r="V44" s="116">
        <v>147.72999999999999</v>
      </c>
      <c r="W44">
        <v>56.18</v>
      </c>
      <c r="X44">
        <v>72.66</v>
      </c>
      <c r="Y44">
        <v>18.41</v>
      </c>
      <c r="Z44">
        <v>0</v>
      </c>
      <c r="AA44">
        <v>0.48</v>
      </c>
      <c r="AB44">
        <v>-40</v>
      </c>
    </row>
    <row r="45" spans="7:28">
      <c r="G45" t="s">
        <v>87</v>
      </c>
      <c r="H45" s="115">
        <v>0</v>
      </c>
      <c r="I45" s="88">
        <v>56.18</v>
      </c>
      <c r="J45" s="88">
        <v>0</v>
      </c>
      <c r="K45" s="88">
        <v>0</v>
      </c>
      <c r="L45" s="88">
        <v>20.34</v>
      </c>
      <c r="M45" s="116">
        <v>1.36</v>
      </c>
      <c r="N45" s="115">
        <v>-28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-68</v>
      </c>
      <c r="V45" s="116">
        <v>77.88</v>
      </c>
      <c r="W45">
        <v>-28</v>
      </c>
      <c r="X45">
        <v>56.18</v>
      </c>
      <c r="Y45">
        <v>20.34</v>
      </c>
      <c r="Z45">
        <v>0</v>
      </c>
      <c r="AA45">
        <v>1.36</v>
      </c>
      <c r="AB45">
        <v>-40</v>
      </c>
    </row>
    <row r="46" spans="7:28">
      <c r="G46" t="s">
        <v>88</v>
      </c>
      <c r="H46" s="115">
        <v>1.94</v>
      </c>
      <c r="I46" s="88">
        <v>77.5</v>
      </c>
      <c r="J46" s="88">
        <v>0</v>
      </c>
      <c r="K46" s="88">
        <v>0</v>
      </c>
      <c r="L46" s="88">
        <v>19.37</v>
      </c>
      <c r="M46" s="116">
        <v>1.26</v>
      </c>
      <c r="N46" s="115">
        <v>0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-50</v>
      </c>
      <c r="V46" s="116">
        <v>100.07</v>
      </c>
      <c r="W46">
        <v>1.94</v>
      </c>
      <c r="X46">
        <v>77.5</v>
      </c>
      <c r="Y46">
        <v>19.37</v>
      </c>
      <c r="Z46">
        <v>0</v>
      </c>
      <c r="AA46">
        <v>1.26</v>
      </c>
      <c r="AB46">
        <v>-50</v>
      </c>
    </row>
    <row r="47" spans="7:28">
      <c r="G47" t="s">
        <v>89</v>
      </c>
      <c r="H47" s="115">
        <v>15.5</v>
      </c>
      <c r="I47" s="88">
        <v>14.53</v>
      </c>
      <c r="J47" s="88">
        <v>0</v>
      </c>
      <c r="K47" s="88">
        <v>48.43</v>
      </c>
      <c r="L47" s="88">
        <v>22.28</v>
      </c>
      <c r="M47" s="116">
        <v>1.36</v>
      </c>
      <c r="N47" s="115">
        <v>0</v>
      </c>
      <c r="O47" s="88">
        <v>0</v>
      </c>
      <c r="P47" s="88">
        <v>-40</v>
      </c>
      <c r="Q47" s="88">
        <v>0</v>
      </c>
      <c r="R47" s="88">
        <v>0</v>
      </c>
      <c r="S47" s="116">
        <v>0</v>
      </c>
      <c r="U47" s="115">
        <v>-40</v>
      </c>
      <c r="V47" s="116">
        <v>102.1</v>
      </c>
      <c r="W47">
        <v>15.5</v>
      </c>
      <c r="X47">
        <v>14.53</v>
      </c>
      <c r="Y47">
        <v>22.28</v>
      </c>
      <c r="Z47">
        <v>48.43</v>
      </c>
      <c r="AA47">
        <v>1.36</v>
      </c>
      <c r="AB47">
        <v>-40</v>
      </c>
    </row>
    <row r="48" spans="7:28">
      <c r="G48" t="s">
        <v>90</v>
      </c>
      <c r="H48" s="115">
        <v>52.31</v>
      </c>
      <c r="I48" s="88">
        <v>19.37</v>
      </c>
      <c r="J48" s="88">
        <v>0</v>
      </c>
      <c r="K48" s="88">
        <v>0</v>
      </c>
      <c r="L48" s="88">
        <v>22.28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93.96</v>
      </c>
      <c r="W48">
        <v>52.31</v>
      </c>
      <c r="X48">
        <v>19.37</v>
      </c>
      <c r="Y48">
        <v>22.28</v>
      </c>
      <c r="Z48">
        <v>0</v>
      </c>
      <c r="AA48">
        <v>0</v>
      </c>
      <c r="AB48">
        <v>0</v>
      </c>
    </row>
    <row r="49" spans="7:28">
      <c r="G49" t="s">
        <v>91</v>
      </c>
      <c r="H49" s="115">
        <v>9.69</v>
      </c>
      <c r="I49" s="88">
        <v>48.43</v>
      </c>
      <c r="J49" s="88">
        <v>4.84</v>
      </c>
      <c r="K49" s="88">
        <v>0</v>
      </c>
      <c r="L49" s="88">
        <v>26.64</v>
      </c>
      <c r="M49" s="116">
        <v>1.36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90.96</v>
      </c>
      <c r="W49">
        <v>9.69</v>
      </c>
      <c r="X49">
        <v>48.43</v>
      </c>
      <c r="Y49">
        <v>26.64</v>
      </c>
      <c r="Z49">
        <v>0</v>
      </c>
      <c r="AA49">
        <v>1.36</v>
      </c>
      <c r="AB49">
        <v>4.84</v>
      </c>
    </row>
    <row r="50" spans="7:28">
      <c r="G50" t="s">
        <v>92</v>
      </c>
      <c r="H50" s="115">
        <v>30.99</v>
      </c>
      <c r="I50" s="88">
        <v>31</v>
      </c>
      <c r="J50" s="88">
        <v>4.84</v>
      </c>
      <c r="K50" s="88">
        <v>0</v>
      </c>
      <c r="L50" s="88">
        <v>19.86</v>
      </c>
      <c r="M50" s="116">
        <v>1.36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88.05</v>
      </c>
      <c r="W50">
        <v>30.99</v>
      </c>
      <c r="X50">
        <v>31</v>
      </c>
      <c r="Y50">
        <v>19.86</v>
      </c>
      <c r="Z50">
        <v>0</v>
      </c>
      <c r="AA50">
        <v>1.36</v>
      </c>
      <c r="AB50">
        <v>4.84</v>
      </c>
    </row>
    <row r="51" spans="7:28">
      <c r="G51" t="s">
        <v>93</v>
      </c>
      <c r="H51" s="115">
        <v>30.03</v>
      </c>
      <c r="I51" s="88">
        <v>53.27</v>
      </c>
      <c r="J51" s="88">
        <v>0</v>
      </c>
      <c r="K51" s="88">
        <v>48.44</v>
      </c>
      <c r="L51" s="88">
        <v>21.31</v>
      </c>
      <c r="M51" s="116">
        <v>0.68</v>
      </c>
      <c r="N51" s="115">
        <v>0</v>
      </c>
      <c r="O51" s="88">
        <v>0</v>
      </c>
      <c r="P51" s="88">
        <v>-45</v>
      </c>
      <c r="Q51" s="88">
        <v>0</v>
      </c>
      <c r="R51" s="88">
        <v>0</v>
      </c>
      <c r="S51" s="116">
        <v>0</v>
      </c>
      <c r="U51" s="115">
        <v>-45</v>
      </c>
      <c r="V51" s="116">
        <v>153.72999999999999</v>
      </c>
      <c r="W51">
        <v>30.03</v>
      </c>
      <c r="X51">
        <v>53.27</v>
      </c>
      <c r="Y51">
        <v>21.31</v>
      </c>
      <c r="Z51">
        <v>48.44</v>
      </c>
      <c r="AA51">
        <v>0.68</v>
      </c>
      <c r="AB51">
        <v>-45</v>
      </c>
    </row>
    <row r="52" spans="7:28">
      <c r="G52" t="s">
        <v>94</v>
      </c>
      <c r="H52" s="115">
        <v>10.66</v>
      </c>
      <c r="I52" s="88">
        <v>19.37</v>
      </c>
      <c r="J52" s="88">
        <v>14.53</v>
      </c>
      <c r="K52" s="88">
        <v>0</v>
      </c>
      <c r="L52" s="88">
        <v>21.31</v>
      </c>
      <c r="M52" s="116">
        <v>1.36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67.23</v>
      </c>
      <c r="W52">
        <v>10.66</v>
      </c>
      <c r="X52">
        <v>19.37</v>
      </c>
      <c r="Y52">
        <v>21.31</v>
      </c>
      <c r="Z52">
        <v>0</v>
      </c>
      <c r="AA52">
        <v>1.36</v>
      </c>
      <c r="AB52">
        <v>14.53</v>
      </c>
    </row>
    <row r="53" spans="7:28">
      <c r="G53" t="s">
        <v>95</v>
      </c>
      <c r="H53" s="115">
        <v>0</v>
      </c>
      <c r="I53" s="88">
        <v>71.680000000000007</v>
      </c>
      <c r="J53" s="88">
        <v>0</v>
      </c>
      <c r="K53" s="88">
        <v>0</v>
      </c>
      <c r="L53" s="88">
        <v>21.31</v>
      </c>
      <c r="M53" s="116">
        <v>1.26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94.25</v>
      </c>
      <c r="W53">
        <v>0</v>
      </c>
      <c r="X53">
        <v>71.680000000000007</v>
      </c>
      <c r="Y53">
        <v>21.31</v>
      </c>
      <c r="Z53">
        <v>0</v>
      </c>
      <c r="AA53">
        <v>1.26</v>
      </c>
      <c r="AB53">
        <v>0</v>
      </c>
    </row>
    <row r="54" spans="7:28">
      <c r="G54" t="s">
        <v>96</v>
      </c>
      <c r="H54" s="115">
        <v>0</v>
      </c>
      <c r="I54" s="88">
        <v>62.96</v>
      </c>
      <c r="J54" s="88">
        <v>0</v>
      </c>
      <c r="K54" s="88">
        <v>0</v>
      </c>
      <c r="L54" s="88">
        <v>21.31</v>
      </c>
      <c r="M54" s="116">
        <v>1.36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85.63</v>
      </c>
      <c r="W54">
        <v>0</v>
      </c>
      <c r="X54">
        <v>62.96</v>
      </c>
      <c r="Y54">
        <v>21.31</v>
      </c>
      <c r="Z54">
        <v>0</v>
      </c>
      <c r="AA54">
        <v>1.36</v>
      </c>
      <c r="AB54">
        <v>0</v>
      </c>
    </row>
    <row r="55" spans="7:28">
      <c r="G55" t="s">
        <v>97</v>
      </c>
      <c r="H55" s="115">
        <v>0</v>
      </c>
      <c r="I55" s="88">
        <v>44.56</v>
      </c>
      <c r="J55" s="88">
        <v>0</v>
      </c>
      <c r="K55" s="88">
        <v>48.43</v>
      </c>
      <c r="L55" s="88">
        <v>25.77</v>
      </c>
      <c r="M55" s="116">
        <v>1.36</v>
      </c>
      <c r="N55" s="115">
        <v>-7</v>
      </c>
      <c r="O55" s="88">
        <v>0</v>
      </c>
      <c r="P55" s="88">
        <v>-70</v>
      </c>
      <c r="Q55" s="88">
        <v>0</v>
      </c>
      <c r="R55" s="88">
        <v>0</v>
      </c>
      <c r="S55" s="116">
        <v>0</v>
      </c>
      <c r="U55" s="115">
        <v>-77</v>
      </c>
      <c r="V55" s="116">
        <v>120.12</v>
      </c>
      <c r="W55">
        <v>-7</v>
      </c>
      <c r="X55">
        <v>44.56</v>
      </c>
      <c r="Y55">
        <v>25.77</v>
      </c>
      <c r="Z55">
        <v>48.43</v>
      </c>
      <c r="AA55">
        <v>1.36</v>
      </c>
      <c r="AB55">
        <v>-70</v>
      </c>
    </row>
    <row r="56" spans="7:28">
      <c r="G56" t="s">
        <v>98</v>
      </c>
      <c r="H56" s="115">
        <v>0</v>
      </c>
      <c r="I56" s="88">
        <v>48.43</v>
      </c>
      <c r="J56" s="88">
        <v>0</v>
      </c>
      <c r="K56" s="88">
        <v>0</v>
      </c>
      <c r="L56" s="88">
        <v>18.89</v>
      </c>
      <c r="M56" s="116">
        <v>1.36</v>
      </c>
      <c r="N56" s="115">
        <v>-9</v>
      </c>
      <c r="O56" s="88">
        <v>0</v>
      </c>
      <c r="P56" s="88">
        <v>-65</v>
      </c>
      <c r="Q56" s="88">
        <v>0</v>
      </c>
      <c r="R56" s="88">
        <v>0</v>
      </c>
      <c r="S56" s="116">
        <v>0</v>
      </c>
      <c r="U56" s="115">
        <v>-74</v>
      </c>
      <c r="V56" s="116">
        <v>68.680000000000007</v>
      </c>
      <c r="W56">
        <v>-9</v>
      </c>
      <c r="X56">
        <v>48.43</v>
      </c>
      <c r="Y56">
        <v>18.89</v>
      </c>
      <c r="Z56">
        <v>0</v>
      </c>
      <c r="AA56">
        <v>1.36</v>
      </c>
      <c r="AB56">
        <v>-65</v>
      </c>
    </row>
    <row r="57" spans="7:28">
      <c r="G57" t="s">
        <v>99</v>
      </c>
      <c r="H57" s="115">
        <v>0</v>
      </c>
      <c r="I57" s="88">
        <v>41.65</v>
      </c>
      <c r="J57" s="88">
        <v>0</v>
      </c>
      <c r="K57" s="88">
        <v>0</v>
      </c>
      <c r="L57" s="88">
        <v>20.83</v>
      </c>
      <c r="M57" s="116">
        <v>1.36</v>
      </c>
      <c r="N57" s="115">
        <v>-14</v>
      </c>
      <c r="O57" s="88">
        <v>0</v>
      </c>
      <c r="P57" s="88">
        <v>-70</v>
      </c>
      <c r="Q57" s="88">
        <v>0</v>
      </c>
      <c r="R57" s="88">
        <v>0</v>
      </c>
      <c r="S57" s="116">
        <v>0</v>
      </c>
      <c r="U57" s="115">
        <v>-84</v>
      </c>
      <c r="V57" s="116">
        <v>63.84</v>
      </c>
      <c r="W57">
        <v>-14</v>
      </c>
      <c r="X57">
        <v>41.65</v>
      </c>
      <c r="Y57">
        <v>20.83</v>
      </c>
      <c r="Z57">
        <v>0</v>
      </c>
      <c r="AA57">
        <v>1.36</v>
      </c>
      <c r="AB57">
        <v>-70</v>
      </c>
    </row>
    <row r="58" spans="7:28">
      <c r="G58" t="s">
        <v>100</v>
      </c>
      <c r="H58" s="115">
        <v>0</v>
      </c>
      <c r="I58" s="88">
        <v>81.37</v>
      </c>
      <c r="J58" s="88">
        <v>14.53</v>
      </c>
      <c r="K58" s="88">
        <v>0</v>
      </c>
      <c r="L58" s="88">
        <v>20.83</v>
      </c>
      <c r="M58" s="116">
        <v>0</v>
      </c>
      <c r="N58" s="115">
        <v>-23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-23</v>
      </c>
      <c r="V58" s="116">
        <v>116.73</v>
      </c>
      <c r="W58">
        <v>-23</v>
      </c>
      <c r="X58">
        <v>81.37</v>
      </c>
      <c r="Y58">
        <v>20.83</v>
      </c>
      <c r="Z58">
        <v>0</v>
      </c>
      <c r="AA58">
        <v>0</v>
      </c>
      <c r="AB58">
        <v>14.53</v>
      </c>
    </row>
    <row r="59" spans="7:28">
      <c r="G59" t="s">
        <v>101</v>
      </c>
      <c r="H59" s="115">
        <v>26.15</v>
      </c>
      <c r="I59" s="88">
        <v>67.8</v>
      </c>
      <c r="J59" s="88">
        <v>9.69</v>
      </c>
      <c r="K59" s="88">
        <v>48.44</v>
      </c>
      <c r="L59" s="88">
        <v>19.86</v>
      </c>
      <c r="M59" s="116">
        <v>1.36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173.3</v>
      </c>
      <c r="W59">
        <v>26.15</v>
      </c>
      <c r="X59">
        <v>67.8</v>
      </c>
      <c r="Y59">
        <v>19.86</v>
      </c>
      <c r="Z59">
        <v>48.44</v>
      </c>
      <c r="AA59">
        <v>1.36</v>
      </c>
      <c r="AB59">
        <v>9.69</v>
      </c>
    </row>
    <row r="60" spans="7:28">
      <c r="G60" t="s">
        <v>102</v>
      </c>
      <c r="H60" s="115">
        <v>20.34</v>
      </c>
      <c r="I60" s="88">
        <v>77.5</v>
      </c>
      <c r="J60" s="88">
        <v>0</v>
      </c>
      <c r="K60" s="88">
        <v>0</v>
      </c>
      <c r="L60" s="88">
        <v>19.66</v>
      </c>
      <c r="M60" s="116">
        <v>1.26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118.76</v>
      </c>
      <c r="W60">
        <v>20.34</v>
      </c>
      <c r="X60">
        <v>77.5</v>
      </c>
      <c r="Y60">
        <v>19.66</v>
      </c>
      <c r="Z60">
        <v>0</v>
      </c>
      <c r="AA60">
        <v>1.26</v>
      </c>
      <c r="AB60">
        <v>0</v>
      </c>
    </row>
    <row r="61" spans="7:28">
      <c r="G61" t="s">
        <v>103</v>
      </c>
      <c r="H61" s="115">
        <v>34.869999999999997</v>
      </c>
      <c r="I61" s="88">
        <v>77.5</v>
      </c>
      <c r="J61" s="88">
        <v>29.06</v>
      </c>
      <c r="K61" s="88">
        <v>0</v>
      </c>
      <c r="L61" s="88">
        <v>24.41</v>
      </c>
      <c r="M61" s="116">
        <v>1.36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167.2</v>
      </c>
      <c r="W61">
        <v>34.869999999999997</v>
      </c>
      <c r="X61">
        <v>77.5</v>
      </c>
      <c r="Y61">
        <v>24.41</v>
      </c>
      <c r="Z61">
        <v>0</v>
      </c>
      <c r="AA61">
        <v>1.36</v>
      </c>
      <c r="AB61">
        <v>29.06</v>
      </c>
    </row>
    <row r="62" spans="7:28">
      <c r="G62" t="s">
        <v>104</v>
      </c>
      <c r="H62" s="115">
        <v>123.03</v>
      </c>
      <c r="I62" s="88">
        <v>87.18</v>
      </c>
      <c r="J62" s="88">
        <v>38.75</v>
      </c>
      <c r="K62" s="88">
        <v>0</v>
      </c>
      <c r="L62" s="88">
        <v>17.920000000000002</v>
      </c>
      <c r="M62" s="116">
        <v>1.26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268.14</v>
      </c>
      <c r="W62">
        <v>123.03</v>
      </c>
      <c r="X62">
        <v>87.18</v>
      </c>
      <c r="Y62">
        <v>17.920000000000002</v>
      </c>
      <c r="Z62">
        <v>0</v>
      </c>
      <c r="AA62">
        <v>1.26</v>
      </c>
      <c r="AB62">
        <v>38.75</v>
      </c>
    </row>
    <row r="63" spans="7:28">
      <c r="G63" t="s">
        <v>105</v>
      </c>
      <c r="H63" s="115">
        <v>0</v>
      </c>
      <c r="I63" s="88">
        <v>0</v>
      </c>
      <c r="J63" s="88">
        <v>58.12</v>
      </c>
      <c r="K63" s="88">
        <v>48.44</v>
      </c>
      <c r="L63" s="88">
        <v>19.079999999999998</v>
      </c>
      <c r="M63" s="116">
        <v>1.36</v>
      </c>
      <c r="N63" s="115">
        <v>-8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-8</v>
      </c>
      <c r="V63" s="116">
        <v>127</v>
      </c>
      <c r="W63">
        <v>-8</v>
      </c>
      <c r="X63">
        <v>0</v>
      </c>
      <c r="Y63">
        <v>19.079999999999998</v>
      </c>
      <c r="Z63">
        <v>48.44</v>
      </c>
      <c r="AA63">
        <v>1.36</v>
      </c>
      <c r="AB63">
        <v>58.12</v>
      </c>
    </row>
    <row r="64" spans="7:28">
      <c r="G64" t="s">
        <v>106</v>
      </c>
      <c r="H64" s="115">
        <v>28.09</v>
      </c>
      <c r="I64" s="88">
        <v>48.44</v>
      </c>
      <c r="J64" s="88">
        <v>19.37</v>
      </c>
      <c r="K64" s="88">
        <v>0</v>
      </c>
      <c r="L64" s="88">
        <v>18.89</v>
      </c>
      <c r="M64" s="116">
        <v>1.36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116.15</v>
      </c>
      <c r="W64">
        <v>28.09</v>
      </c>
      <c r="X64">
        <v>48.44</v>
      </c>
      <c r="Y64">
        <v>18.89</v>
      </c>
      <c r="Z64">
        <v>0</v>
      </c>
      <c r="AA64">
        <v>1.36</v>
      </c>
      <c r="AB64">
        <v>19.37</v>
      </c>
    </row>
    <row r="65" spans="7:28">
      <c r="G65" t="s">
        <v>107</v>
      </c>
      <c r="H65" s="115">
        <v>10.66</v>
      </c>
      <c r="I65" s="88">
        <v>33.9</v>
      </c>
      <c r="J65" s="88">
        <v>48.44</v>
      </c>
      <c r="K65" s="88">
        <v>0</v>
      </c>
      <c r="L65" s="88">
        <v>18.7</v>
      </c>
      <c r="M65" s="116">
        <v>0.77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112.47</v>
      </c>
      <c r="W65">
        <v>10.66</v>
      </c>
      <c r="X65">
        <v>33.9</v>
      </c>
      <c r="Y65">
        <v>18.7</v>
      </c>
      <c r="Z65">
        <v>0</v>
      </c>
      <c r="AA65">
        <v>0.77</v>
      </c>
      <c r="AB65">
        <v>48.44</v>
      </c>
    </row>
    <row r="66" spans="7:28">
      <c r="G66" t="s">
        <v>108</v>
      </c>
      <c r="H66" s="115">
        <v>33.9</v>
      </c>
      <c r="I66" s="88">
        <v>38.75</v>
      </c>
      <c r="J66" s="88">
        <v>48.43</v>
      </c>
      <c r="K66" s="88">
        <v>0</v>
      </c>
      <c r="L66" s="88">
        <v>18.41</v>
      </c>
      <c r="M66" s="116">
        <v>1.26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140.75</v>
      </c>
      <c r="W66">
        <v>33.9</v>
      </c>
      <c r="X66">
        <v>38.75</v>
      </c>
      <c r="Y66">
        <v>18.41</v>
      </c>
      <c r="Z66">
        <v>0</v>
      </c>
      <c r="AA66">
        <v>1.26</v>
      </c>
      <c r="AB66">
        <v>48.43</v>
      </c>
    </row>
    <row r="67" spans="7:28">
      <c r="G67" t="s">
        <v>109</v>
      </c>
      <c r="H67" s="115">
        <v>30.03</v>
      </c>
      <c r="I67" s="88">
        <v>48.44</v>
      </c>
      <c r="J67" s="88">
        <v>67.81</v>
      </c>
      <c r="K67" s="88">
        <v>48.44</v>
      </c>
      <c r="L67" s="88">
        <v>22.76</v>
      </c>
      <c r="M67" s="116">
        <v>4.26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221.74</v>
      </c>
      <c r="W67">
        <v>30.03</v>
      </c>
      <c r="X67">
        <v>48.44</v>
      </c>
      <c r="Y67">
        <v>22.76</v>
      </c>
      <c r="Z67">
        <v>48.44</v>
      </c>
      <c r="AA67">
        <v>4.26</v>
      </c>
      <c r="AB67">
        <v>67.81</v>
      </c>
    </row>
    <row r="68" spans="7:28">
      <c r="G68" t="s">
        <v>110</v>
      </c>
      <c r="H68" s="115">
        <v>27.12</v>
      </c>
      <c r="I68" s="88">
        <v>56.18</v>
      </c>
      <c r="J68" s="88">
        <v>48.44</v>
      </c>
      <c r="K68" s="88">
        <v>0</v>
      </c>
      <c r="L68" s="88">
        <v>15.5</v>
      </c>
      <c r="M68" s="116">
        <v>4.26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151.5</v>
      </c>
      <c r="W68">
        <v>27.12</v>
      </c>
      <c r="X68">
        <v>56.18</v>
      </c>
      <c r="Y68">
        <v>15.5</v>
      </c>
      <c r="Z68">
        <v>0</v>
      </c>
      <c r="AA68">
        <v>4.26</v>
      </c>
      <c r="AB68">
        <v>48.44</v>
      </c>
    </row>
    <row r="69" spans="7:28">
      <c r="G69" t="s">
        <v>111</v>
      </c>
      <c r="H69" s="115">
        <v>55.22</v>
      </c>
      <c r="I69" s="88">
        <v>41.65</v>
      </c>
      <c r="J69" s="88">
        <v>48.44</v>
      </c>
      <c r="K69" s="88">
        <v>0</v>
      </c>
      <c r="L69" s="88">
        <v>19.37</v>
      </c>
      <c r="M69" s="116">
        <v>4.26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168.94</v>
      </c>
      <c r="W69">
        <v>55.22</v>
      </c>
      <c r="X69">
        <v>41.65</v>
      </c>
      <c r="Y69">
        <v>19.37</v>
      </c>
      <c r="Z69">
        <v>0</v>
      </c>
      <c r="AA69">
        <v>4.26</v>
      </c>
      <c r="AB69">
        <v>48.44</v>
      </c>
    </row>
    <row r="70" spans="7:28">
      <c r="G70" t="s">
        <v>112</v>
      </c>
      <c r="H70" s="115">
        <v>0</v>
      </c>
      <c r="I70" s="88">
        <v>87.17</v>
      </c>
      <c r="J70" s="88">
        <v>67.81</v>
      </c>
      <c r="K70" s="88">
        <v>0</v>
      </c>
      <c r="L70" s="88">
        <v>18.41</v>
      </c>
      <c r="M70" s="116">
        <v>4.17</v>
      </c>
      <c r="N70" s="115">
        <v>-10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-10</v>
      </c>
      <c r="V70" s="116">
        <v>177.56</v>
      </c>
      <c r="W70">
        <v>-10</v>
      </c>
      <c r="X70">
        <v>87.17</v>
      </c>
      <c r="Y70">
        <v>18.41</v>
      </c>
      <c r="Z70">
        <v>0</v>
      </c>
      <c r="AA70">
        <v>4.17</v>
      </c>
      <c r="AB70">
        <v>67.81</v>
      </c>
    </row>
    <row r="71" spans="7:28">
      <c r="G71" t="s">
        <v>113</v>
      </c>
      <c r="H71" s="115">
        <v>0</v>
      </c>
      <c r="I71" s="88">
        <v>71.680000000000007</v>
      </c>
      <c r="J71" s="88">
        <v>7.75</v>
      </c>
      <c r="K71" s="88">
        <v>48.44</v>
      </c>
      <c r="L71" s="88">
        <v>17.440000000000001</v>
      </c>
      <c r="M71" s="116">
        <v>2.13</v>
      </c>
      <c r="N71" s="115">
        <v>-45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-45</v>
      </c>
      <c r="V71" s="116">
        <v>147.44</v>
      </c>
      <c r="W71">
        <v>-45</v>
      </c>
      <c r="X71">
        <v>71.680000000000007</v>
      </c>
      <c r="Y71">
        <v>17.440000000000001</v>
      </c>
      <c r="Z71">
        <v>48.44</v>
      </c>
      <c r="AA71">
        <v>2.13</v>
      </c>
      <c r="AB71">
        <v>7.75</v>
      </c>
    </row>
    <row r="72" spans="7:28">
      <c r="G72" t="s">
        <v>114</v>
      </c>
      <c r="H72" s="115">
        <v>0</v>
      </c>
      <c r="I72" s="88">
        <v>90.08</v>
      </c>
      <c r="J72" s="88">
        <v>62.97</v>
      </c>
      <c r="K72" s="88">
        <v>0</v>
      </c>
      <c r="L72" s="88">
        <v>16.47</v>
      </c>
      <c r="M72" s="116">
        <v>3.39</v>
      </c>
      <c r="N72" s="115">
        <v>-2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</v>
      </c>
      <c r="V72" s="116">
        <v>172.91</v>
      </c>
      <c r="W72">
        <v>-2</v>
      </c>
      <c r="X72">
        <v>90.08</v>
      </c>
      <c r="Y72">
        <v>16.47</v>
      </c>
      <c r="Z72">
        <v>0</v>
      </c>
      <c r="AA72">
        <v>3.39</v>
      </c>
      <c r="AB72">
        <v>62.97</v>
      </c>
    </row>
    <row r="73" spans="7:28">
      <c r="G73" t="s">
        <v>115</v>
      </c>
      <c r="H73" s="115">
        <v>19.37</v>
      </c>
      <c r="I73" s="88">
        <v>53.27</v>
      </c>
      <c r="J73" s="88">
        <v>38.75</v>
      </c>
      <c r="K73" s="88">
        <v>0</v>
      </c>
      <c r="L73" s="88">
        <v>25.19</v>
      </c>
      <c r="M73" s="116">
        <v>4.17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140.75</v>
      </c>
      <c r="W73">
        <v>19.37</v>
      </c>
      <c r="X73">
        <v>53.27</v>
      </c>
      <c r="Y73">
        <v>25.19</v>
      </c>
      <c r="Z73">
        <v>0</v>
      </c>
      <c r="AA73">
        <v>4.17</v>
      </c>
      <c r="AB73">
        <v>38.75</v>
      </c>
    </row>
    <row r="74" spans="7:28">
      <c r="G74" t="s">
        <v>116</v>
      </c>
      <c r="H74" s="115">
        <v>1.94</v>
      </c>
      <c r="I74" s="88">
        <v>38.75</v>
      </c>
      <c r="J74" s="88">
        <v>29.06</v>
      </c>
      <c r="K74" s="88">
        <v>0</v>
      </c>
      <c r="L74" s="88">
        <v>0</v>
      </c>
      <c r="M74" s="116">
        <v>4.26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74.010000000000005</v>
      </c>
      <c r="W74">
        <v>1.94</v>
      </c>
      <c r="X74">
        <v>38.75</v>
      </c>
      <c r="Y74">
        <v>0</v>
      </c>
      <c r="Z74">
        <v>0</v>
      </c>
      <c r="AA74">
        <v>4.26</v>
      </c>
      <c r="AB74">
        <v>29.06</v>
      </c>
    </row>
    <row r="75" spans="7:28">
      <c r="G75" t="s">
        <v>117</v>
      </c>
      <c r="H75" s="115">
        <v>1.94</v>
      </c>
      <c r="I75" s="88">
        <v>11.62</v>
      </c>
      <c r="J75" s="88">
        <v>0</v>
      </c>
      <c r="K75" s="88">
        <v>0</v>
      </c>
      <c r="L75" s="88">
        <v>19.37</v>
      </c>
      <c r="M75" s="116">
        <v>1.36</v>
      </c>
      <c r="N75" s="115">
        <v>0</v>
      </c>
      <c r="O75" s="88">
        <v>0</v>
      </c>
      <c r="P75" s="88">
        <v>-52</v>
      </c>
      <c r="Q75" s="88">
        <v>0</v>
      </c>
      <c r="R75" s="88">
        <v>0</v>
      </c>
      <c r="S75" s="116">
        <v>0</v>
      </c>
      <c r="U75" s="115">
        <v>-52</v>
      </c>
      <c r="V75" s="116">
        <v>34.29</v>
      </c>
      <c r="W75">
        <v>1.94</v>
      </c>
      <c r="X75">
        <v>11.62</v>
      </c>
      <c r="Y75">
        <v>19.37</v>
      </c>
      <c r="Z75">
        <v>0</v>
      </c>
      <c r="AA75">
        <v>1.36</v>
      </c>
      <c r="AB75">
        <v>-52</v>
      </c>
    </row>
    <row r="76" spans="7:28">
      <c r="G76" t="s">
        <v>118</v>
      </c>
      <c r="H76" s="115">
        <v>9.69</v>
      </c>
      <c r="I76" s="88">
        <v>33.9</v>
      </c>
      <c r="J76" s="88">
        <v>0</v>
      </c>
      <c r="K76" s="88">
        <v>48.44</v>
      </c>
      <c r="L76" s="88">
        <v>0</v>
      </c>
      <c r="M76" s="116">
        <v>4.26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96.29</v>
      </c>
      <c r="W76">
        <v>9.69</v>
      </c>
      <c r="X76">
        <v>33.9</v>
      </c>
      <c r="Y76">
        <v>0</v>
      </c>
      <c r="Z76">
        <v>48.44</v>
      </c>
      <c r="AA76">
        <v>4.26</v>
      </c>
      <c r="AB76">
        <v>0</v>
      </c>
    </row>
    <row r="77" spans="7:28">
      <c r="G77" t="s">
        <v>119</v>
      </c>
      <c r="H77" s="115">
        <v>39.71</v>
      </c>
      <c r="I77" s="88">
        <v>0</v>
      </c>
      <c r="J77" s="88">
        <v>0</v>
      </c>
      <c r="K77" s="88">
        <v>0</v>
      </c>
      <c r="L77" s="88">
        <v>0</v>
      </c>
      <c r="M77" s="116">
        <v>4.17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43.88</v>
      </c>
      <c r="W77">
        <v>39.71</v>
      </c>
      <c r="X77">
        <v>0</v>
      </c>
      <c r="Y77">
        <v>0</v>
      </c>
      <c r="Z77">
        <v>0</v>
      </c>
      <c r="AA77">
        <v>4.17</v>
      </c>
      <c r="AB77">
        <v>0</v>
      </c>
    </row>
    <row r="78" spans="7:28">
      <c r="G78" t="s">
        <v>120</v>
      </c>
      <c r="H78" s="115">
        <v>17.440000000000001</v>
      </c>
      <c r="I78" s="88">
        <v>0</v>
      </c>
      <c r="J78" s="88">
        <v>0</v>
      </c>
      <c r="K78" s="88">
        <v>0</v>
      </c>
      <c r="L78" s="88">
        <v>0</v>
      </c>
      <c r="M78" s="116">
        <v>4.26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21.7</v>
      </c>
      <c r="W78">
        <v>17.440000000000001</v>
      </c>
      <c r="X78">
        <v>0</v>
      </c>
      <c r="Y78">
        <v>0</v>
      </c>
      <c r="Z78">
        <v>0</v>
      </c>
      <c r="AA78">
        <v>4.26</v>
      </c>
      <c r="AB78">
        <v>0</v>
      </c>
    </row>
    <row r="79" spans="7:28">
      <c r="G79" t="s">
        <v>121</v>
      </c>
      <c r="H79" s="115">
        <v>14.05</v>
      </c>
      <c r="I79" s="88">
        <v>37.46</v>
      </c>
      <c r="J79" s="88">
        <v>0</v>
      </c>
      <c r="K79" s="88">
        <v>0</v>
      </c>
      <c r="L79" s="88">
        <v>23.89</v>
      </c>
      <c r="M79" s="116">
        <v>1.59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76.989999999999995</v>
      </c>
      <c r="W79">
        <v>14.05</v>
      </c>
      <c r="X79">
        <v>37.46</v>
      </c>
      <c r="Y79">
        <v>23.89</v>
      </c>
      <c r="Z79">
        <v>0</v>
      </c>
      <c r="AA79">
        <v>1.59</v>
      </c>
      <c r="AB79">
        <v>0</v>
      </c>
    </row>
    <row r="80" spans="7:28">
      <c r="G80" t="s">
        <v>122</v>
      </c>
      <c r="H80" s="115">
        <v>0</v>
      </c>
      <c r="I80" s="88">
        <v>33.9</v>
      </c>
      <c r="J80" s="88">
        <v>0</v>
      </c>
      <c r="K80" s="88">
        <v>0</v>
      </c>
      <c r="L80" s="88">
        <v>0</v>
      </c>
      <c r="M80" s="116">
        <v>2.52</v>
      </c>
      <c r="N80" s="115">
        <v>-12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-12</v>
      </c>
      <c r="V80" s="116">
        <v>36.42</v>
      </c>
      <c r="W80">
        <v>-12</v>
      </c>
      <c r="X80">
        <v>33.9</v>
      </c>
      <c r="Y80">
        <v>0</v>
      </c>
      <c r="Z80">
        <v>0</v>
      </c>
      <c r="AA80">
        <v>2.52</v>
      </c>
      <c r="AB80">
        <v>0</v>
      </c>
    </row>
    <row r="81" spans="7:28">
      <c r="G81" t="s">
        <v>123</v>
      </c>
      <c r="H81" s="115">
        <v>0</v>
      </c>
      <c r="I81" s="88">
        <v>38.75</v>
      </c>
      <c r="J81" s="88">
        <v>0</v>
      </c>
      <c r="K81" s="88">
        <v>48.43</v>
      </c>
      <c r="L81" s="88">
        <v>0</v>
      </c>
      <c r="M81" s="116">
        <v>2.52</v>
      </c>
      <c r="N81" s="115">
        <v>-44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-44</v>
      </c>
      <c r="V81" s="116">
        <v>89.7</v>
      </c>
      <c r="W81">
        <v>-44</v>
      </c>
      <c r="X81">
        <v>38.75</v>
      </c>
      <c r="Y81">
        <v>0</v>
      </c>
      <c r="Z81">
        <v>48.43</v>
      </c>
      <c r="AA81">
        <v>2.52</v>
      </c>
      <c r="AB81">
        <v>0</v>
      </c>
    </row>
    <row r="82" spans="7:28">
      <c r="G82" t="s">
        <v>124</v>
      </c>
      <c r="H82" s="115">
        <v>0</v>
      </c>
      <c r="I82" s="88">
        <v>9.69</v>
      </c>
      <c r="J82" s="88">
        <v>0</v>
      </c>
      <c r="K82" s="88">
        <v>0</v>
      </c>
      <c r="L82" s="88">
        <v>0</v>
      </c>
      <c r="M82" s="116">
        <v>2.52</v>
      </c>
      <c r="N82" s="115">
        <v>-37</v>
      </c>
      <c r="O82" s="88">
        <v>0</v>
      </c>
      <c r="P82" s="88">
        <v>-55</v>
      </c>
      <c r="Q82" s="88">
        <v>0</v>
      </c>
      <c r="R82" s="88">
        <v>0</v>
      </c>
      <c r="S82" s="116">
        <v>0</v>
      </c>
      <c r="U82" s="115">
        <v>-92</v>
      </c>
      <c r="V82" s="116">
        <v>12.21</v>
      </c>
      <c r="W82">
        <v>-37</v>
      </c>
      <c r="X82">
        <v>9.69</v>
      </c>
      <c r="Y82">
        <v>0</v>
      </c>
      <c r="Z82">
        <v>0</v>
      </c>
      <c r="AA82">
        <v>2.52</v>
      </c>
      <c r="AB82">
        <v>-55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2.52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2.52</v>
      </c>
      <c r="W83">
        <v>0</v>
      </c>
      <c r="X83">
        <v>0</v>
      </c>
      <c r="Y83">
        <v>0</v>
      </c>
      <c r="Z83">
        <v>0</v>
      </c>
      <c r="AA83">
        <v>2.52</v>
      </c>
      <c r="AB83">
        <v>0</v>
      </c>
    </row>
    <row r="84" spans="7:28">
      <c r="G84" t="s">
        <v>126</v>
      </c>
      <c r="H84" s="115">
        <v>78.459999999999994</v>
      </c>
      <c r="I84" s="88">
        <v>0</v>
      </c>
      <c r="J84" s="88">
        <v>0</v>
      </c>
      <c r="K84" s="88">
        <v>0</v>
      </c>
      <c r="L84" s="88">
        <v>0</v>
      </c>
      <c r="M84" s="116">
        <v>2.52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80.98</v>
      </c>
      <c r="W84">
        <v>78.459999999999994</v>
      </c>
      <c r="X84">
        <v>0</v>
      </c>
      <c r="Y84">
        <v>0</v>
      </c>
      <c r="Z84">
        <v>0</v>
      </c>
      <c r="AA84">
        <v>2.52</v>
      </c>
      <c r="AB84">
        <v>0</v>
      </c>
    </row>
    <row r="85" spans="7:28">
      <c r="G85" t="s">
        <v>127</v>
      </c>
      <c r="H85" s="115">
        <v>101.71</v>
      </c>
      <c r="I85" s="88">
        <v>0</v>
      </c>
      <c r="J85" s="88">
        <v>0</v>
      </c>
      <c r="K85" s="88">
        <v>0</v>
      </c>
      <c r="L85" s="88">
        <v>23.25</v>
      </c>
      <c r="M85" s="116">
        <v>2.52</v>
      </c>
      <c r="N85" s="115">
        <v>0</v>
      </c>
      <c r="O85" s="88">
        <v>-25</v>
      </c>
      <c r="P85" s="88">
        <v>-25</v>
      </c>
      <c r="Q85" s="88">
        <v>0</v>
      </c>
      <c r="R85" s="88">
        <v>0</v>
      </c>
      <c r="S85" s="116">
        <v>0</v>
      </c>
      <c r="U85" s="115">
        <v>-50</v>
      </c>
      <c r="V85" s="116">
        <v>127.48</v>
      </c>
      <c r="W85">
        <v>101.71</v>
      </c>
      <c r="X85">
        <v>-25</v>
      </c>
      <c r="Y85">
        <v>23.25</v>
      </c>
      <c r="Z85">
        <v>0</v>
      </c>
      <c r="AA85">
        <v>2.52</v>
      </c>
      <c r="AB85">
        <v>-25</v>
      </c>
    </row>
    <row r="86" spans="7:28">
      <c r="G86" t="s">
        <v>128</v>
      </c>
      <c r="H86" s="115">
        <v>61.99</v>
      </c>
      <c r="I86" s="88">
        <v>0</v>
      </c>
      <c r="J86" s="88">
        <v>0</v>
      </c>
      <c r="K86" s="88">
        <v>48.44</v>
      </c>
      <c r="L86" s="88">
        <v>14.53</v>
      </c>
      <c r="M86" s="116">
        <v>2.52</v>
      </c>
      <c r="N86" s="115">
        <v>0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-20</v>
      </c>
      <c r="V86" s="116">
        <v>127.48</v>
      </c>
      <c r="W86">
        <v>61.99</v>
      </c>
      <c r="X86">
        <v>-20</v>
      </c>
      <c r="Y86">
        <v>14.53</v>
      </c>
      <c r="Z86">
        <v>48.44</v>
      </c>
      <c r="AA86">
        <v>2.52</v>
      </c>
      <c r="AB86">
        <v>0</v>
      </c>
    </row>
    <row r="87" spans="7:28">
      <c r="G87" t="s">
        <v>129</v>
      </c>
      <c r="H87" s="115">
        <v>79.430000000000007</v>
      </c>
      <c r="I87" s="88">
        <v>0</v>
      </c>
      <c r="J87" s="88">
        <v>0</v>
      </c>
      <c r="K87" s="88">
        <v>0</v>
      </c>
      <c r="L87" s="88">
        <v>16.47</v>
      </c>
      <c r="M87" s="116">
        <v>2.52</v>
      </c>
      <c r="N87" s="115">
        <v>0</v>
      </c>
      <c r="O87" s="88">
        <v>-10</v>
      </c>
      <c r="P87" s="88">
        <v>-65</v>
      </c>
      <c r="Q87" s="88">
        <v>0</v>
      </c>
      <c r="R87" s="88">
        <v>0</v>
      </c>
      <c r="S87" s="116">
        <v>0</v>
      </c>
      <c r="U87" s="115">
        <v>-75</v>
      </c>
      <c r="V87" s="116">
        <v>98.42</v>
      </c>
      <c r="W87">
        <v>79.430000000000007</v>
      </c>
      <c r="X87">
        <v>-10</v>
      </c>
      <c r="Y87">
        <v>16.47</v>
      </c>
      <c r="Z87">
        <v>0</v>
      </c>
      <c r="AA87">
        <v>2.52</v>
      </c>
      <c r="AB87">
        <v>-65</v>
      </c>
    </row>
    <row r="88" spans="7:28">
      <c r="G88" t="s">
        <v>130</v>
      </c>
      <c r="H88" s="115">
        <v>47.46</v>
      </c>
      <c r="I88" s="88">
        <v>0</v>
      </c>
      <c r="J88" s="88">
        <v>0</v>
      </c>
      <c r="K88" s="88">
        <v>0</v>
      </c>
      <c r="L88" s="88">
        <v>15.5</v>
      </c>
      <c r="M88" s="116">
        <v>2.52</v>
      </c>
      <c r="N88" s="115">
        <v>0</v>
      </c>
      <c r="O88" s="88">
        <v>-10</v>
      </c>
      <c r="P88" s="88">
        <v>-30</v>
      </c>
      <c r="Q88" s="88">
        <v>0</v>
      </c>
      <c r="R88" s="88">
        <v>0</v>
      </c>
      <c r="S88" s="116">
        <v>0</v>
      </c>
      <c r="U88" s="115">
        <v>-40</v>
      </c>
      <c r="V88" s="116">
        <v>65.48</v>
      </c>
      <c r="W88">
        <v>47.46</v>
      </c>
      <c r="X88">
        <v>-10</v>
      </c>
      <c r="Y88">
        <v>15.5</v>
      </c>
      <c r="Z88">
        <v>0</v>
      </c>
      <c r="AA88">
        <v>2.52</v>
      </c>
      <c r="AB88">
        <v>-30</v>
      </c>
    </row>
    <row r="89" spans="7:28">
      <c r="G89" t="s">
        <v>131</v>
      </c>
      <c r="H89" s="115">
        <v>14.53</v>
      </c>
      <c r="I89" s="88">
        <v>0</v>
      </c>
      <c r="J89" s="88">
        <v>0</v>
      </c>
      <c r="K89" s="88">
        <v>0</v>
      </c>
      <c r="L89" s="88">
        <v>15.5</v>
      </c>
      <c r="M89" s="116">
        <v>2.52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32.549999999999997</v>
      </c>
      <c r="W89">
        <v>14.53</v>
      </c>
      <c r="X89">
        <v>0</v>
      </c>
      <c r="Y89">
        <v>15.5</v>
      </c>
      <c r="Z89">
        <v>0</v>
      </c>
      <c r="AA89">
        <v>2.52</v>
      </c>
      <c r="AB89">
        <v>0</v>
      </c>
    </row>
    <row r="90" spans="7:28">
      <c r="G90" t="s">
        <v>132</v>
      </c>
      <c r="H90" s="115">
        <v>74.59</v>
      </c>
      <c r="I90" s="88">
        <v>0</v>
      </c>
      <c r="J90" s="88">
        <v>0</v>
      </c>
      <c r="K90" s="88">
        <v>0</v>
      </c>
      <c r="L90" s="88">
        <v>13.56</v>
      </c>
      <c r="M90" s="116">
        <v>2.52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90.67</v>
      </c>
      <c r="W90">
        <v>74.59</v>
      </c>
      <c r="X90">
        <v>0</v>
      </c>
      <c r="Y90">
        <v>13.56</v>
      </c>
      <c r="Z90">
        <v>0</v>
      </c>
      <c r="AA90">
        <v>2.52</v>
      </c>
      <c r="AB90">
        <v>0</v>
      </c>
    </row>
    <row r="91" spans="7:28">
      <c r="G91" t="s">
        <v>133</v>
      </c>
      <c r="H91" s="115">
        <v>99.77</v>
      </c>
      <c r="I91" s="88">
        <v>48.44</v>
      </c>
      <c r="J91" s="88">
        <v>0</v>
      </c>
      <c r="K91" s="88">
        <v>48.44</v>
      </c>
      <c r="L91" s="88">
        <v>20.34</v>
      </c>
      <c r="M91" s="116">
        <v>2.52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219.51</v>
      </c>
      <c r="W91">
        <v>99.77</v>
      </c>
      <c r="X91">
        <v>48.44</v>
      </c>
      <c r="Y91">
        <v>20.34</v>
      </c>
      <c r="Z91">
        <v>48.44</v>
      </c>
      <c r="AA91">
        <v>2.52</v>
      </c>
      <c r="AB91">
        <v>0</v>
      </c>
    </row>
    <row r="92" spans="7:28">
      <c r="G92" t="s">
        <v>134</v>
      </c>
      <c r="H92" s="115">
        <v>61.01</v>
      </c>
      <c r="I92" s="88">
        <v>48.44</v>
      </c>
      <c r="J92" s="88">
        <v>0</v>
      </c>
      <c r="K92" s="88">
        <v>9.69</v>
      </c>
      <c r="L92" s="88">
        <v>10.66</v>
      </c>
      <c r="M92" s="116">
        <v>2.52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-30</v>
      </c>
      <c r="V92" s="116">
        <v>132.32</v>
      </c>
      <c r="W92">
        <v>61.01</v>
      </c>
      <c r="X92">
        <v>48.44</v>
      </c>
      <c r="Y92">
        <v>10.66</v>
      </c>
      <c r="Z92">
        <v>9.69</v>
      </c>
      <c r="AA92">
        <v>2.52</v>
      </c>
      <c r="AB92">
        <v>-30</v>
      </c>
    </row>
    <row r="93" spans="7:28">
      <c r="G93" t="s">
        <v>135</v>
      </c>
      <c r="H93" s="115">
        <v>61.03</v>
      </c>
      <c r="I93" s="88">
        <v>0</v>
      </c>
      <c r="J93" s="88">
        <v>0</v>
      </c>
      <c r="K93" s="88">
        <v>14.53</v>
      </c>
      <c r="L93" s="88">
        <v>12.59</v>
      </c>
      <c r="M93" s="116">
        <v>2.52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90.67</v>
      </c>
      <c r="W93">
        <v>61.03</v>
      </c>
      <c r="X93">
        <v>0</v>
      </c>
      <c r="Y93">
        <v>12.59</v>
      </c>
      <c r="Z93">
        <v>14.53</v>
      </c>
      <c r="AA93">
        <v>2.52</v>
      </c>
      <c r="AB93">
        <v>0</v>
      </c>
    </row>
    <row r="94" spans="7:28">
      <c r="G94" t="s">
        <v>136</v>
      </c>
      <c r="H94" s="115">
        <v>27.12</v>
      </c>
      <c r="I94" s="88">
        <v>0</v>
      </c>
      <c r="J94" s="88">
        <v>0</v>
      </c>
      <c r="K94" s="88">
        <v>9.69</v>
      </c>
      <c r="L94" s="88">
        <v>12.59</v>
      </c>
      <c r="M94" s="116">
        <v>2.52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51.92</v>
      </c>
      <c r="W94">
        <v>27.12</v>
      </c>
      <c r="X94">
        <v>0</v>
      </c>
      <c r="Y94">
        <v>12.59</v>
      </c>
      <c r="Z94">
        <v>9.69</v>
      </c>
      <c r="AA94">
        <v>2.52</v>
      </c>
      <c r="AB94">
        <v>0</v>
      </c>
    </row>
    <row r="95" spans="7:28">
      <c r="G95" t="s">
        <v>137</v>
      </c>
      <c r="H95" s="115">
        <v>0</v>
      </c>
      <c r="I95" s="88">
        <v>24.22</v>
      </c>
      <c r="J95" s="88">
        <v>0</v>
      </c>
      <c r="K95" s="88">
        <v>0</v>
      </c>
      <c r="L95" s="88">
        <v>11.62</v>
      </c>
      <c r="M95" s="116">
        <v>2.52</v>
      </c>
      <c r="N95" s="115">
        <v>-30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-30</v>
      </c>
      <c r="V95" s="116">
        <v>38.36</v>
      </c>
      <c r="W95">
        <v>-30</v>
      </c>
      <c r="X95">
        <v>24.22</v>
      </c>
      <c r="Y95">
        <v>11.62</v>
      </c>
      <c r="Z95">
        <v>0</v>
      </c>
      <c r="AA95">
        <v>2.52</v>
      </c>
      <c r="AB95">
        <v>0</v>
      </c>
    </row>
    <row r="96" spans="7:28">
      <c r="G96" t="s">
        <v>138</v>
      </c>
      <c r="H96" s="115">
        <v>0</v>
      </c>
      <c r="I96" s="88">
        <v>24.22</v>
      </c>
      <c r="J96" s="88">
        <v>0</v>
      </c>
      <c r="K96" s="88">
        <v>48.43</v>
      </c>
      <c r="L96" s="88">
        <v>12.59</v>
      </c>
      <c r="M96" s="116">
        <v>1.26</v>
      </c>
      <c r="N96" s="115">
        <v>-30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-30</v>
      </c>
      <c r="V96" s="116">
        <v>86.5</v>
      </c>
      <c r="W96">
        <v>-30</v>
      </c>
      <c r="X96">
        <v>24.22</v>
      </c>
      <c r="Y96">
        <v>12.59</v>
      </c>
      <c r="Z96">
        <v>48.43</v>
      </c>
      <c r="AA96">
        <v>1.26</v>
      </c>
      <c r="AB96">
        <v>0</v>
      </c>
    </row>
    <row r="97" spans="1:83">
      <c r="G97" t="s">
        <v>139</v>
      </c>
      <c r="H97" s="115">
        <v>0</v>
      </c>
      <c r="I97" s="88">
        <v>24.22</v>
      </c>
      <c r="J97" s="88">
        <v>0</v>
      </c>
      <c r="K97" s="88">
        <v>19.37</v>
      </c>
      <c r="L97" s="88">
        <v>16.95</v>
      </c>
      <c r="M97" s="116">
        <v>2.13</v>
      </c>
      <c r="N97" s="115">
        <v>-80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-80</v>
      </c>
      <c r="V97" s="116">
        <v>62.67</v>
      </c>
      <c r="W97">
        <v>-80</v>
      </c>
      <c r="X97">
        <v>24.22</v>
      </c>
      <c r="Y97">
        <v>16.95</v>
      </c>
      <c r="Z97">
        <v>19.37</v>
      </c>
      <c r="AA97">
        <v>2.13</v>
      </c>
      <c r="AB97">
        <v>0</v>
      </c>
    </row>
    <row r="98" spans="1:83">
      <c r="G98" t="s">
        <v>140</v>
      </c>
      <c r="H98" s="115">
        <v>0</v>
      </c>
      <c r="I98" s="88">
        <v>24.22</v>
      </c>
      <c r="J98" s="88">
        <v>0</v>
      </c>
      <c r="K98" s="88">
        <v>19.37</v>
      </c>
      <c r="L98" s="88">
        <v>8.7200000000000006</v>
      </c>
      <c r="M98" s="116">
        <v>2.52</v>
      </c>
      <c r="N98" s="115">
        <v>-71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-71</v>
      </c>
      <c r="V98" s="116">
        <v>54.83</v>
      </c>
      <c r="W98">
        <v>-71</v>
      </c>
      <c r="X98">
        <v>24.22</v>
      </c>
      <c r="Y98">
        <v>8.7200000000000006</v>
      </c>
      <c r="Z98">
        <v>19.37</v>
      </c>
      <c r="AA98">
        <v>2.52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0.60481000000000018</v>
      </c>
      <c r="I99" s="111">
        <f t="shared" ref="I99:BQ99" si="1">SUM(I3:I98)/4000</f>
        <v>0.67460249999999988</v>
      </c>
      <c r="J99" s="111">
        <f t="shared" si="1"/>
        <v>0.228135</v>
      </c>
      <c r="K99" s="111">
        <f t="shared" si="1"/>
        <v>0.32330750000000003</v>
      </c>
      <c r="L99" s="111">
        <f t="shared" si="1"/>
        <v>0.35650249999999989</v>
      </c>
      <c r="M99" s="111">
        <f t="shared" si="1"/>
        <v>3.3917499999999989E-2</v>
      </c>
      <c r="N99" s="110">
        <f t="shared" si="1"/>
        <v>-0.29099999999999998</v>
      </c>
      <c r="O99" s="111">
        <f t="shared" si="1"/>
        <v>-5.9249999999999997E-2</v>
      </c>
      <c r="P99" s="111">
        <f t="shared" si="1"/>
        <v>-0.49399999999999999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-0.84424999999999994</v>
      </c>
      <c r="V99" s="112">
        <f t="shared" si="1"/>
        <v>2.2212749999999999</v>
      </c>
      <c r="W99">
        <f t="shared" si="1"/>
        <v>0.31380999999999998</v>
      </c>
      <c r="X99">
        <f t="shared" si="1"/>
        <v>0.61535249999999997</v>
      </c>
      <c r="Y99">
        <f t="shared" si="1"/>
        <v>0.35650249999999989</v>
      </c>
      <c r="Z99">
        <f t="shared" si="1"/>
        <v>0.32330750000000003</v>
      </c>
      <c r="AA99">
        <f t="shared" si="1"/>
        <v>3.3917499999999989E-2</v>
      </c>
      <c r="AB99">
        <f t="shared" si="1"/>
        <v>-0.26586500000000007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5</v>
      </c>
      <c r="U1" s="222" t="s">
        <v>342</v>
      </c>
      <c r="V1" s="223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44848</v>
      </c>
      <c r="U2" s="115" t="s">
        <v>231</v>
      </c>
      <c r="V2" s="116" t="s">
        <v>230</v>
      </c>
      <c r="W2" s="30" t="s">
        <v>529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529</v>
      </c>
      <c r="U3" s="115">
        <v>0</v>
      </c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529</v>
      </c>
      <c r="U4" s="115">
        <v>0</v>
      </c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19.37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19.37</v>
      </c>
      <c r="W31">
        <v>0</v>
      </c>
      <c r="X31">
        <v>19.37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19.37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19.37</v>
      </c>
      <c r="W32">
        <v>0</v>
      </c>
      <c r="X32">
        <v>19.37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19.37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19.37</v>
      </c>
      <c r="W33">
        <v>0</v>
      </c>
      <c r="X33">
        <v>19.37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19.37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19.37</v>
      </c>
      <c r="W34">
        <v>0</v>
      </c>
      <c r="X34">
        <v>19.37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39.72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39.72</v>
      </c>
      <c r="W35">
        <v>0</v>
      </c>
      <c r="X35">
        <v>39.72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39.72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39.72</v>
      </c>
      <c r="W36">
        <v>0</v>
      </c>
      <c r="X36">
        <v>39.72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39.72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39.72</v>
      </c>
      <c r="W37">
        <v>0</v>
      </c>
      <c r="X37">
        <v>39.72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39.72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39.72</v>
      </c>
      <c r="W38">
        <v>0</v>
      </c>
      <c r="X38">
        <v>39.72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73.62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73.62</v>
      </c>
      <c r="W39">
        <v>0</v>
      </c>
      <c r="X39">
        <v>73.62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73.62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73.62</v>
      </c>
      <c r="W40">
        <v>0</v>
      </c>
      <c r="X40">
        <v>73.62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73.62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73.62</v>
      </c>
      <c r="W41">
        <v>0</v>
      </c>
      <c r="X41">
        <v>73.62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72.650000000000006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72.650000000000006</v>
      </c>
      <c r="W42">
        <v>0</v>
      </c>
      <c r="X42">
        <v>72.650000000000006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93.96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93.96</v>
      </c>
      <c r="W43">
        <v>0</v>
      </c>
      <c r="X43">
        <v>93.96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93.96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93.96</v>
      </c>
      <c r="W44">
        <v>0</v>
      </c>
      <c r="X44">
        <v>93.96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93.96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93.96</v>
      </c>
      <c r="W45">
        <v>0</v>
      </c>
      <c r="X45">
        <v>93.96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93.96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93.96</v>
      </c>
      <c r="W46">
        <v>0</v>
      </c>
      <c r="X46">
        <v>93.96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106.56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106.56</v>
      </c>
      <c r="W47">
        <v>0</v>
      </c>
      <c r="X47">
        <v>106.56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106.56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106.56</v>
      </c>
      <c r="W48">
        <v>0</v>
      </c>
      <c r="X48">
        <v>106.56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106.56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106.56</v>
      </c>
      <c r="W49">
        <v>0</v>
      </c>
      <c r="X49">
        <v>106.56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106.56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106.56</v>
      </c>
      <c r="W50">
        <v>0</v>
      </c>
      <c r="X50">
        <v>106.56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98.81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98.81</v>
      </c>
      <c r="W51">
        <v>0</v>
      </c>
      <c r="X51">
        <v>98.81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98.81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98.81</v>
      </c>
      <c r="W52">
        <v>0</v>
      </c>
      <c r="X52">
        <v>98.81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98.81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98.81</v>
      </c>
      <c r="W53">
        <v>0</v>
      </c>
      <c r="X53">
        <v>98.81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98.81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98.81</v>
      </c>
      <c r="W54">
        <v>0</v>
      </c>
      <c r="X54">
        <v>98.81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96.87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96.87</v>
      </c>
      <c r="W55">
        <v>0</v>
      </c>
      <c r="X55">
        <v>96.87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96.87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96.87</v>
      </c>
      <c r="W56">
        <v>0</v>
      </c>
      <c r="X56">
        <v>96.87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96.87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96.87</v>
      </c>
      <c r="W57">
        <v>0</v>
      </c>
      <c r="X57">
        <v>96.87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96.87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96.87</v>
      </c>
      <c r="W58">
        <v>0</v>
      </c>
      <c r="X58">
        <v>96.87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94.93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94.93</v>
      </c>
      <c r="W59">
        <v>0</v>
      </c>
      <c r="X59">
        <v>94.93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94.93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94.93</v>
      </c>
      <c r="W60">
        <v>0</v>
      </c>
      <c r="X60">
        <v>94.93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94.93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94.93</v>
      </c>
      <c r="W61">
        <v>0</v>
      </c>
      <c r="X61">
        <v>94.93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94.93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94.93</v>
      </c>
      <c r="W62">
        <v>0</v>
      </c>
      <c r="X62">
        <v>94.93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94.93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94.93</v>
      </c>
      <c r="W63">
        <v>0</v>
      </c>
      <c r="X63">
        <v>94.93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94.93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94.93</v>
      </c>
      <c r="W64">
        <v>0</v>
      </c>
      <c r="X64">
        <v>94.93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95.9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95.9</v>
      </c>
      <c r="W65">
        <v>0</v>
      </c>
      <c r="X65">
        <v>95.9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95.9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95.9</v>
      </c>
      <c r="W66">
        <v>-1</v>
      </c>
      <c r="X66">
        <v>95.9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100.74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</v>
      </c>
      <c r="V67" s="116">
        <v>100.74</v>
      </c>
      <c r="W67">
        <v>-1</v>
      </c>
      <c r="X67">
        <v>100.74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100.74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</v>
      </c>
      <c r="V68" s="116">
        <v>100.74</v>
      </c>
      <c r="W68">
        <v>-1</v>
      </c>
      <c r="X68">
        <v>100.74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7.75</v>
      </c>
      <c r="K69" s="88">
        <v>100.74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</v>
      </c>
      <c r="V69" s="116">
        <v>108.49</v>
      </c>
      <c r="W69">
        <v>-1</v>
      </c>
      <c r="X69">
        <v>100.74</v>
      </c>
      <c r="Y69">
        <v>7.75</v>
      </c>
    </row>
    <row r="70" spans="7:25">
      <c r="G70" t="s">
        <v>112</v>
      </c>
      <c r="H70" s="115">
        <v>0</v>
      </c>
      <c r="I70" s="88">
        <v>0</v>
      </c>
      <c r="J70" s="88">
        <v>23.25</v>
      </c>
      <c r="K70" s="88">
        <v>100.74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123.99</v>
      </c>
      <c r="W70">
        <v>-1</v>
      </c>
      <c r="X70">
        <v>100.74</v>
      </c>
      <c r="Y70">
        <v>23.25</v>
      </c>
    </row>
    <row r="71" spans="7:25">
      <c r="G71" t="s">
        <v>113</v>
      </c>
      <c r="H71" s="115">
        <v>0</v>
      </c>
      <c r="I71" s="88">
        <v>0</v>
      </c>
      <c r="J71" s="88">
        <v>39.72</v>
      </c>
      <c r="K71" s="88">
        <v>92.02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131.74</v>
      </c>
      <c r="W71">
        <v>-1</v>
      </c>
      <c r="X71">
        <v>92.02</v>
      </c>
      <c r="Y71">
        <v>39.72</v>
      </c>
    </row>
    <row r="72" spans="7:25">
      <c r="G72" t="s">
        <v>114</v>
      </c>
      <c r="H72" s="115">
        <v>0</v>
      </c>
      <c r="I72" s="88">
        <v>0</v>
      </c>
      <c r="J72" s="88">
        <v>60.06</v>
      </c>
      <c r="K72" s="88">
        <v>92.03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152.09</v>
      </c>
      <c r="W72">
        <v>-1</v>
      </c>
      <c r="X72">
        <v>92.03</v>
      </c>
      <c r="Y72">
        <v>60.06</v>
      </c>
    </row>
    <row r="73" spans="7:25">
      <c r="G73" t="s">
        <v>115</v>
      </c>
      <c r="H73" s="115">
        <v>0</v>
      </c>
      <c r="I73" s="88">
        <v>0</v>
      </c>
      <c r="J73" s="88">
        <v>79.430000000000007</v>
      </c>
      <c r="K73" s="88">
        <v>92.03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171.46</v>
      </c>
      <c r="W73">
        <v>-1</v>
      </c>
      <c r="X73">
        <v>92.03</v>
      </c>
      <c r="Y73">
        <v>79.430000000000007</v>
      </c>
    </row>
    <row r="74" spans="7:25">
      <c r="G74" t="s">
        <v>116</v>
      </c>
      <c r="H74" s="115">
        <v>0</v>
      </c>
      <c r="I74" s="88">
        <v>0</v>
      </c>
      <c r="J74" s="88">
        <v>70.739999999999995</v>
      </c>
      <c r="K74" s="88">
        <v>68.569999999999993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139.31</v>
      </c>
      <c r="W74">
        <v>-1</v>
      </c>
      <c r="X74">
        <v>68.569999999999993</v>
      </c>
      <c r="Y74">
        <v>70.739999999999995</v>
      </c>
    </row>
    <row r="75" spans="7:25">
      <c r="G75" t="s">
        <v>117</v>
      </c>
      <c r="H75" s="115">
        <v>0</v>
      </c>
      <c r="I75" s="88">
        <v>0</v>
      </c>
      <c r="J75" s="88">
        <v>59.61</v>
      </c>
      <c r="K75" s="88">
        <v>42.99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102.6</v>
      </c>
      <c r="W75">
        <v>-1</v>
      </c>
      <c r="X75">
        <v>42.99</v>
      </c>
      <c r="Y75">
        <v>59.61</v>
      </c>
    </row>
    <row r="76" spans="7:25">
      <c r="G76" t="s">
        <v>118</v>
      </c>
      <c r="H76" s="115">
        <v>0</v>
      </c>
      <c r="I76" s="88">
        <v>0</v>
      </c>
      <c r="J76" s="88">
        <v>44.94</v>
      </c>
      <c r="K76" s="88">
        <v>33.82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78.760000000000005</v>
      </c>
      <c r="W76">
        <v>-1</v>
      </c>
      <c r="X76">
        <v>33.82</v>
      </c>
      <c r="Y76">
        <v>44.94</v>
      </c>
    </row>
    <row r="77" spans="7:25">
      <c r="G77" t="s">
        <v>119</v>
      </c>
      <c r="H77" s="115">
        <v>0</v>
      </c>
      <c r="I77" s="88">
        <v>0</v>
      </c>
      <c r="J77" s="88">
        <v>40.409999999999997</v>
      </c>
      <c r="K77" s="88">
        <v>35.31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75.72</v>
      </c>
      <c r="W77">
        <v>-1</v>
      </c>
      <c r="X77">
        <v>35.31</v>
      </c>
      <c r="Y77">
        <v>40.409999999999997</v>
      </c>
    </row>
    <row r="78" spans="7:25">
      <c r="G78" t="s">
        <v>120</v>
      </c>
      <c r="H78" s="115">
        <v>0</v>
      </c>
      <c r="I78" s="88">
        <v>0</v>
      </c>
      <c r="J78" s="88">
        <v>30.5</v>
      </c>
      <c r="K78" s="88">
        <v>38.65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69.150000000000006</v>
      </c>
      <c r="W78">
        <v>-1</v>
      </c>
      <c r="X78">
        <v>38.65</v>
      </c>
      <c r="Y78">
        <v>30.5</v>
      </c>
    </row>
    <row r="79" spans="7:25">
      <c r="G79" t="s">
        <v>121</v>
      </c>
      <c r="H79" s="115">
        <v>0</v>
      </c>
      <c r="I79" s="88">
        <v>0</v>
      </c>
      <c r="J79" s="88">
        <v>23.4</v>
      </c>
      <c r="K79" s="88">
        <v>36.86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60.26</v>
      </c>
      <c r="W79">
        <v>-1</v>
      </c>
      <c r="X79">
        <v>36.86</v>
      </c>
      <c r="Y79">
        <v>23.4</v>
      </c>
    </row>
    <row r="80" spans="7:25">
      <c r="G80" t="s">
        <v>122</v>
      </c>
      <c r="H80" s="115">
        <v>0</v>
      </c>
      <c r="I80" s="88">
        <v>0</v>
      </c>
      <c r="J80" s="88">
        <v>15.43</v>
      </c>
      <c r="K80" s="88">
        <v>38.9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</v>
      </c>
      <c r="V80" s="116">
        <v>54.33</v>
      </c>
      <c r="W80">
        <v>-1</v>
      </c>
      <c r="X80">
        <v>38.9</v>
      </c>
      <c r="Y80">
        <v>15.43</v>
      </c>
    </row>
    <row r="81" spans="7:25">
      <c r="G81" t="s">
        <v>123</v>
      </c>
      <c r="H81" s="115">
        <v>0</v>
      </c>
      <c r="I81" s="88">
        <v>0</v>
      </c>
      <c r="J81" s="88">
        <v>17.440000000000001</v>
      </c>
      <c r="K81" s="88">
        <v>61.02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</v>
      </c>
      <c r="V81" s="116">
        <v>78.459999999999994</v>
      </c>
      <c r="W81">
        <v>-1</v>
      </c>
      <c r="X81">
        <v>61.02</v>
      </c>
      <c r="Y81">
        <v>17.440000000000001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61.03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</v>
      </c>
      <c r="V82" s="116">
        <v>61.03</v>
      </c>
      <c r="W82">
        <v>-1</v>
      </c>
      <c r="X82">
        <v>61.03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51.34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51.34</v>
      </c>
      <c r="W83">
        <v>-1</v>
      </c>
      <c r="X83">
        <v>51.34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51.34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51.34</v>
      </c>
      <c r="W84">
        <v>-1</v>
      </c>
      <c r="X84">
        <v>51.34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51.34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</v>
      </c>
      <c r="V85" s="116">
        <v>51.34</v>
      </c>
      <c r="W85">
        <v>-1</v>
      </c>
      <c r="X85">
        <v>51.34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51.34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</v>
      </c>
      <c r="V86" s="116">
        <v>51.34</v>
      </c>
      <c r="W86">
        <v>-1</v>
      </c>
      <c r="X86">
        <v>51.34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35.840000000000003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</v>
      </c>
      <c r="V87" s="116">
        <v>35.840000000000003</v>
      </c>
      <c r="W87">
        <v>-1</v>
      </c>
      <c r="X87">
        <v>35.840000000000003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35.840000000000003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35.840000000000003</v>
      </c>
      <c r="W88">
        <v>-1</v>
      </c>
      <c r="X88">
        <v>35.840000000000003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35.840000000000003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35.840000000000003</v>
      </c>
      <c r="W89">
        <v>-1</v>
      </c>
      <c r="X89">
        <v>35.840000000000003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35.840000000000003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</v>
      </c>
      <c r="V90" s="116">
        <v>35.840000000000003</v>
      </c>
      <c r="W90">
        <v>-1</v>
      </c>
      <c r="X90">
        <v>35.840000000000003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29.06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29.06</v>
      </c>
      <c r="W91">
        <v>-1</v>
      </c>
      <c r="X91">
        <v>29.06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29.06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29.06</v>
      </c>
      <c r="W92">
        <v>-1</v>
      </c>
      <c r="X92">
        <v>29.06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29.06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29.06</v>
      </c>
      <c r="W93">
        <v>-1</v>
      </c>
      <c r="X93">
        <v>29.06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29.06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29.06</v>
      </c>
      <c r="W94">
        <v>-1</v>
      </c>
      <c r="X94">
        <v>29.06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</v>
      </c>
      <c r="V95" s="116">
        <v>0</v>
      </c>
      <c r="W95">
        <v>-1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</v>
      </c>
      <c r="V96" s="116">
        <v>0</v>
      </c>
      <c r="W96">
        <v>-1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</v>
      </c>
      <c r="V97" s="116">
        <v>0</v>
      </c>
      <c r="W97">
        <v>-1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</v>
      </c>
      <c r="V98" s="116">
        <v>0</v>
      </c>
      <c r="W98">
        <v>-1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0.12816999999999998</v>
      </c>
      <c r="K99" s="111">
        <f t="shared" si="1"/>
        <v>1.1093000000000004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-8.2500000000000004E-3</v>
      </c>
      <c r="V99" s="112">
        <f t="shared" si="1"/>
        <v>1.2374700000000003</v>
      </c>
      <c r="W99">
        <f t="shared" si="1"/>
        <v>-8.2500000000000004E-3</v>
      </c>
      <c r="X99">
        <f t="shared" si="1"/>
        <v>1.1093000000000004</v>
      </c>
      <c r="Y99">
        <f t="shared" si="1"/>
        <v>0.12816999999999998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44848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6.9438047999999997</v>
      </c>
      <c r="O3">
        <f>BRPL_ISGS_exbus!BB3</f>
        <v>709.83140117913126</v>
      </c>
      <c r="P3" s="77">
        <v>82.340000000000018</v>
      </c>
      <c r="Q3" s="77">
        <v>13.56</v>
      </c>
      <c r="R3" s="80">
        <v>0</v>
      </c>
      <c r="S3" s="80">
        <v>0</v>
      </c>
      <c r="T3" s="78">
        <f>SUMPRODUCT(LTA!F3:AJ3,LTA!F$101:AJ$101,LTA!F$103:AJ$103)</f>
        <v>23.94</v>
      </c>
      <c r="U3" s="78">
        <f>SUMPRODUCT(LTA!F3:AJ3,LTA!F$102:AJ$102,LTA!F$103:AJ$103)</f>
        <v>3.53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257.38</v>
      </c>
      <c r="AB3" s="117">
        <f>-STOA!N3</f>
        <v>0</v>
      </c>
      <c r="AC3">
        <f>SUMIF(B3:AB3,"&gt;0")*$AC$2-SUMIF(B3:AB3,"&lt;0")*($AC$2/(1-$AC$2))+SUMIF(AI3:AR3,"&gt;0")*$AC$2-SUMIF(AI3:AR3,"&lt;0")*($AC$2/(1-$AC$2))</f>
        <v>9.8433710709267324</v>
      </c>
      <c r="AD3">
        <f>SUM(B3:AB3,AI3:AR3)-AC3</f>
        <v>1094.2562318613043</v>
      </c>
      <c r="AE3">
        <f>'IDT-1'!B3</f>
        <v>0</v>
      </c>
      <c r="AF3" s="26"/>
      <c r="AG3">
        <f>SUM(AD3:AF3)+AT3</f>
        <v>1094.2562318613043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6.9438047999999997</v>
      </c>
      <c r="O4">
        <f>BRPL_ISGS_exbus!BB4</f>
        <v>724.23362540772359</v>
      </c>
      <c r="P4" s="77">
        <v>70.720000000000013</v>
      </c>
      <c r="Q4" s="77">
        <v>13.56</v>
      </c>
      <c r="R4" s="80">
        <v>0</v>
      </c>
      <c r="S4" s="80">
        <v>0</v>
      </c>
      <c r="T4" s="78">
        <f>SUMPRODUCT(LTA!F4:AJ4,LTA!F$101:AJ$101,LTA!F$103:AJ$103)</f>
        <v>22.55</v>
      </c>
      <c r="U4" s="78">
        <f>SUMPRODUCT(LTA!F4:AJ4,LTA!F$102:AJ$102,LTA!F$103:AJ$103)</f>
        <v>3.42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257.38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9.8546546441383445</v>
      </c>
      <c r="AD4">
        <f t="shared" ref="AD4:AD67" si="1">SUM(B4:AB4,AI4:AR4)-AC4</f>
        <v>1095.5271725166851</v>
      </c>
      <c r="AE4">
        <f>'IDT-1'!B4</f>
        <v>0</v>
      </c>
      <c r="AF4" s="26"/>
      <c r="AG4">
        <f t="shared" ref="AG4:AG67" si="2">SUM(AD4:AF4)+AT4</f>
        <v>1095.5271725166851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7.2164059999999992</v>
      </c>
      <c r="O5">
        <f>BRPL_ISGS_exbus!BB5</f>
        <v>693.25806374759952</v>
      </c>
      <c r="P5" s="77">
        <v>90.090000000000018</v>
      </c>
      <c r="Q5" s="77">
        <v>13.56</v>
      </c>
      <c r="R5" s="80">
        <v>0</v>
      </c>
      <c r="S5" s="80">
        <v>0</v>
      </c>
      <c r="T5" s="78">
        <f>SUMPRODUCT(LTA!F5:AJ5,LTA!F$101:AJ$101,LTA!F$103:AJ$103)</f>
        <v>19.18</v>
      </c>
      <c r="U5" s="78">
        <f>SUMPRODUCT(LTA!F5:AJ5,LTA!F$102:AJ$102,LTA!F$103:AJ$103)</f>
        <v>3.28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257.38</v>
      </c>
      <c r="AB5" s="117">
        <f>-STOA!N5</f>
        <v>0</v>
      </c>
      <c r="AC5">
        <f t="shared" si="0"/>
        <v>10.416530538820487</v>
      </c>
      <c r="AD5">
        <f t="shared" si="1"/>
        <v>1002.1223361618787</v>
      </c>
      <c r="AE5">
        <f>'IDT-1'!B5</f>
        <v>0</v>
      </c>
      <c r="AF5" s="26"/>
      <c r="AG5">
        <f t="shared" si="2"/>
        <v>1002.1223361618787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14.162018819503849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7.3217671999999991</v>
      </c>
      <c r="O6">
        <f>BRPL_ISGS_exbus!BB6</f>
        <v>693.03535609019741</v>
      </c>
      <c r="P6" s="77">
        <v>81.37</v>
      </c>
      <c r="Q6" s="77">
        <v>13.56</v>
      </c>
      <c r="R6" s="80">
        <v>0</v>
      </c>
      <c r="S6" s="80">
        <v>0</v>
      </c>
      <c r="T6" s="78">
        <f>SUMPRODUCT(LTA!F6:AJ6,LTA!F$101:AJ$101,LTA!F$103:AJ$103)</f>
        <v>18.03</v>
      </c>
      <c r="U6" s="78">
        <f>SUMPRODUCT(LTA!F6:AJ6,LTA!F$102:AJ$102,LTA!F$103:AJ$103)</f>
        <v>3.2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257.38</v>
      </c>
      <c r="AB6" s="117">
        <f>-STOA!N6</f>
        <v>0</v>
      </c>
      <c r="AC6">
        <f t="shared" si="0"/>
        <v>10.162658542636798</v>
      </c>
      <c r="AD6">
        <f t="shared" si="1"/>
        <v>1011.6958021055648</v>
      </c>
      <c r="AE6">
        <f>'IDT-1'!B6</f>
        <v>0</v>
      </c>
      <c r="AF6" s="26"/>
      <c r="AG6">
        <f t="shared" si="2"/>
        <v>1011.6958021055648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6.9270807999999997</v>
      </c>
      <c r="O7">
        <f>BRPL_ISGS_exbus!BB7</f>
        <v>717.57255371646193</v>
      </c>
      <c r="P7" s="77">
        <v>64.899999999999991</v>
      </c>
      <c r="Q7" s="77">
        <v>13.56</v>
      </c>
      <c r="R7" s="80">
        <v>0</v>
      </c>
      <c r="S7" s="80">
        <v>0</v>
      </c>
      <c r="T7" s="78">
        <f>SUMPRODUCT(LTA!F7:AJ7,LTA!F$101:AJ$101,LTA!F$103:AJ$103)</f>
        <v>17.86</v>
      </c>
      <c r="U7" s="78">
        <f>SUMPRODUCT(LTA!F7:AJ7,LTA!F$102:AJ$102,LTA!F$103:AJ$103)</f>
        <v>3.31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257.15999999999997</v>
      </c>
      <c r="AB7" s="117">
        <f>-STOA!N7</f>
        <v>0</v>
      </c>
      <c r="AC7">
        <f t="shared" si="0"/>
        <v>10.25664185738454</v>
      </c>
      <c r="AD7">
        <f t="shared" si="1"/>
        <v>1016.2551065386757</v>
      </c>
      <c r="AE7">
        <f>'IDT-1'!B7</f>
        <v>0</v>
      </c>
      <c r="AF7" s="26"/>
      <c r="AG7">
        <f t="shared" si="2"/>
        <v>1016.2551065386757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6.7748923999999997</v>
      </c>
      <c r="O8">
        <f>BRPL_ISGS_exbus!BB8</f>
        <v>697.19385910807262</v>
      </c>
      <c r="P8" s="77">
        <v>55.22</v>
      </c>
      <c r="Q8" s="77">
        <v>13.56</v>
      </c>
      <c r="R8" s="80">
        <v>0</v>
      </c>
      <c r="S8" s="80">
        <v>0</v>
      </c>
      <c r="T8" s="78">
        <f>SUMPRODUCT(LTA!F8:AJ8,LTA!F$101:AJ$101,LTA!F$103:AJ$103)</f>
        <v>17.79</v>
      </c>
      <c r="U8" s="78">
        <f>SUMPRODUCT(LTA!F8:AJ8,LTA!F$102:AJ$102,LTA!F$103:AJ$103)</f>
        <v>3.33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257.15999999999997</v>
      </c>
      <c r="AB8" s="117">
        <f>-STOA!N8</f>
        <v>0</v>
      </c>
      <c r="AC8">
        <f t="shared" si="0"/>
        <v>9.8394179190333961</v>
      </c>
      <c r="AD8">
        <f t="shared" si="1"/>
        <v>1003.4114474686378</v>
      </c>
      <c r="AE8">
        <f>'IDT-1'!B8</f>
        <v>0</v>
      </c>
      <c r="AF8" s="26"/>
      <c r="AG8">
        <f t="shared" si="2"/>
        <v>1003.4114474686378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7.2080439999999992</v>
      </c>
      <c r="O9">
        <f>BRPL_ISGS_exbus!BB9</f>
        <v>688.11470035442596</v>
      </c>
      <c r="P9" s="77">
        <v>53.28</v>
      </c>
      <c r="Q9" s="77">
        <v>13.56</v>
      </c>
      <c r="R9" s="80">
        <v>0</v>
      </c>
      <c r="S9" s="80">
        <v>0</v>
      </c>
      <c r="T9" s="78">
        <f>SUMPRODUCT(LTA!F9:AJ9,LTA!F$101:AJ$101,LTA!F$103:AJ$103)</f>
        <v>17.79</v>
      </c>
      <c r="U9" s="78">
        <f>SUMPRODUCT(LTA!F9:AJ9,LTA!F$102:AJ$102,LTA!F$103:AJ$103)</f>
        <v>3.5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257.15999999999997</v>
      </c>
      <c r="AB9" s="117">
        <f>-STOA!N9</f>
        <v>0</v>
      </c>
      <c r="AC9">
        <f t="shared" si="0"/>
        <v>9.9785883716583825</v>
      </c>
      <c r="AD9">
        <f t="shared" si="1"/>
        <v>966.85626986236616</v>
      </c>
      <c r="AE9">
        <f>'IDT-1'!B9</f>
        <v>0</v>
      </c>
      <c r="AF9" s="26"/>
      <c r="AG9">
        <f t="shared" si="2"/>
        <v>966.85626986236616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7.2649055999999996</v>
      </c>
      <c r="O10">
        <f>BRPL_ISGS_exbus!BB10</f>
        <v>675.41877267604798</v>
      </c>
      <c r="P10" s="77">
        <v>53.28</v>
      </c>
      <c r="Q10" s="77">
        <v>13.56</v>
      </c>
      <c r="R10" s="80">
        <v>0</v>
      </c>
      <c r="S10" s="80">
        <v>0</v>
      </c>
      <c r="T10" s="78">
        <f>SUMPRODUCT(LTA!F10:AJ10,LTA!F$101:AJ$101,LTA!F$103:AJ$103)</f>
        <v>11.99</v>
      </c>
      <c r="U10" s="78">
        <f>SUMPRODUCT(LTA!F10:AJ10,LTA!F$102:AJ$102,LTA!F$103:AJ$103)</f>
        <v>2.3199999999999998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257.15999999999997</v>
      </c>
      <c r="AB10" s="117">
        <f>-STOA!N10</f>
        <v>0</v>
      </c>
      <c r="AC10">
        <f t="shared" si="0"/>
        <v>9.5040842544140141</v>
      </c>
      <c r="AD10">
        <f t="shared" si="1"/>
        <v>981.71170790123233</v>
      </c>
      <c r="AE10">
        <f>'IDT-1'!B10</f>
        <v>0</v>
      </c>
      <c r="AF10" s="26"/>
      <c r="AG10">
        <f t="shared" si="2"/>
        <v>981.71170790123233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7.5625928</v>
      </c>
      <c r="O11">
        <f>BRPL_ISGS_exbus!BB11</f>
        <v>607.61338010327324</v>
      </c>
      <c r="P11" s="77">
        <v>53.28</v>
      </c>
      <c r="Q11" s="77">
        <v>13.56</v>
      </c>
      <c r="R11" s="80">
        <v>0</v>
      </c>
      <c r="S11" s="80">
        <v>0</v>
      </c>
      <c r="T11" s="78">
        <f>SUMPRODUCT(LTA!F11:AJ11,LTA!F$101:AJ$101,LTA!F$103:AJ$103)</f>
        <v>11.69</v>
      </c>
      <c r="U11" s="78">
        <f>SUMPRODUCT(LTA!F11:AJ11,LTA!F$102:AJ$102,LTA!F$103:AJ$103)</f>
        <v>2.19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257.15999999999997</v>
      </c>
      <c r="AB11" s="117">
        <f>-STOA!N11</f>
        <v>0</v>
      </c>
      <c r="AC11">
        <f t="shared" si="0"/>
        <v>8.8078617288123713</v>
      </c>
      <c r="AD11">
        <f t="shared" si="1"/>
        <v>977.62022505405946</v>
      </c>
      <c r="AE11">
        <f>'IDT-1'!B11</f>
        <v>0</v>
      </c>
      <c r="AF11" s="26"/>
      <c r="AG11">
        <f t="shared" si="2"/>
        <v>977.62022505405946</v>
      </c>
      <c r="AI11" s="75">
        <f>PXIL!H11</f>
        <v>0</v>
      </c>
      <c r="AJ11" s="75">
        <f>PXIL!N11</f>
        <v>0</v>
      </c>
      <c r="AK11" s="75">
        <f>RTM_IEX!H11</f>
        <v>26.15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7.4254560000000005</v>
      </c>
      <c r="O12">
        <f>BRPL_ISGS_exbus!BB12</f>
        <v>607.61394148331397</v>
      </c>
      <c r="P12" s="77">
        <v>53.28</v>
      </c>
      <c r="Q12" s="77">
        <v>13.56</v>
      </c>
      <c r="R12" s="80">
        <v>0</v>
      </c>
      <c r="S12" s="80">
        <v>0</v>
      </c>
      <c r="T12" s="78">
        <f>SUMPRODUCT(LTA!F12:AJ12,LTA!F$101:AJ$101,LTA!F$103:AJ$103)</f>
        <v>11.63</v>
      </c>
      <c r="U12" s="78">
        <f>SUMPRODUCT(LTA!F12:AJ12,LTA!F$102:AJ$102,LTA!F$103:AJ$103)</f>
        <v>2.0699999999999998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257.15999999999997</v>
      </c>
      <c r="AB12" s="117">
        <f>-STOA!N12</f>
        <v>0</v>
      </c>
      <c r="AC12">
        <f t="shared" si="0"/>
        <v>8.7880309256494176</v>
      </c>
      <c r="AD12">
        <f t="shared" si="1"/>
        <v>927.17348043726304</v>
      </c>
      <c r="AE12">
        <f>'IDT-1'!B12</f>
        <v>0</v>
      </c>
      <c r="AF12" s="26"/>
      <c r="AG12">
        <f t="shared" si="2"/>
        <v>927.17348043726304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7.2649055999999996</v>
      </c>
      <c r="O13">
        <f>BRPL_ISGS_exbus!BB13</f>
        <v>607.61286452242621</v>
      </c>
      <c r="P13" s="77">
        <v>53.28</v>
      </c>
      <c r="Q13" s="77">
        <v>13.56</v>
      </c>
      <c r="R13" s="80">
        <v>0</v>
      </c>
      <c r="S13" s="80">
        <v>0</v>
      </c>
      <c r="T13" s="78">
        <f>SUMPRODUCT(LTA!F13:AJ13,LTA!F$101:AJ$101,LTA!F$103:AJ$103)</f>
        <v>11.209999999999999</v>
      </c>
      <c r="U13" s="78">
        <f>SUMPRODUCT(LTA!F13:AJ13,LTA!F$102:AJ$102,LTA!F$103:AJ$103)</f>
        <v>2.09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257.15999999999997</v>
      </c>
      <c r="AB13" s="117">
        <f>-STOA!N13</f>
        <v>0</v>
      </c>
      <c r="AC13">
        <f t="shared" si="0"/>
        <v>8.8257415443409162</v>
      </c>
      <c r="AD13">
        <f t="shared" si="1"/>
        <v>979.63414245768377</v>
      </c>
      <c r="AE13">
        <f>'IDT-1'!B13</f>
        <v>0</v>
      </c>
      <c r="AF13" s="26"/>
      <c r="AG13">
        <f t="shared" si="2"/>
        <v>979.63414245768377</v>
      </c>
      <c r="AI13" s="75">
        <f>PXIL!H13</f>
        <v>0</v>
      </c>
      <c r="AJ13" s="75">
        <f>PXIL!N13</f>
        <v>0</v>
      </c>
      <c r="AK13" s="75">
        <f>RTM_IEX!H13</f>
        <v>29.06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7.5776443999999996</v>
      </c>
      <c r="O14">
        <f>BRPL_ISGS_exbus!BB14</f>
        <v>607.61286452242621</v>
      </c>
      <c r="P14" s="77">
        <v>53.28</v>
      </c>
      <c r="Q14" s="77">
        <v>13.56</v>
      </c>
      <c r="R14" s="80">
        <v>0</v>
      </c>
      <c r="S14" s="80">
        <v>0</v>
      </c>
      <c r="T14" s="78">
        <f>SUMPRODUCT(LTA!F14:AJ14,LTA!F$101:AJ$101,LTA!F$103:AJ$103)</f>
        <v>16.939999999999998</v>
      </c>
      <c r="U14" s="78">
        <f>SUMPRODUCT(LTA!F14:AJ14,LTA!F$102:AJ$102,LTA!F$103:AJ$103)</f>
        <v>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257.15999999999997</v>
      </c>
      <c r="AB14" s="117">
        <f>-STOA!N14</f>
        <v>0</v>
      </c>
      <c r="AC14">
        <f t="shared" si="0"/>
        <v>8.6223976457809162</v>
      </c>
      <c r="AD14">
        <f t="shared" si="1"/>
        <v>956.73022515624382</v>
      </c>
      <c r="AE14">
        <f>'IDT-1'!B14</f>
        <v>0</v>
      </c>
      <c r="AF14" s="26"/>
      <c r="AG14">
        <f t="shared" si="2"/>
        <v>956.73022515624382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7.4572315999999992</v>
      </c>
      <c r="O15">
        <f>BRPL_ISGS_exbus!BB15</f>
        <v>598.3488131903249</v>
      </c>
      <c r="P15" s="77">
        <v>53.28</v>
      </c>
      <c r="Q15" s="77">
        <v>13.56</v>
      </c>
      <c r="R15" s="80">
        <v>0</v>
      </c>
      <c r="S15" s="80">
        <v>0</v>
      </c>
      <c r="T15" s="78">
        <f>SUMPRODUCT(LTA!F15:AJ15,LTA!F$101:AJ$101,LTA!F$103:AJ$103)</f>
        <v>15.93</v>
      </c>
      <c r="U15" s="78">
        <f>SUMPRODUCT(LTA!F15:AJ15,LTA!F$102:AJ$102,LTA!F$103:AJ$103)</f>
        <v>1.82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257.11</v>
      </c>
      <c r="AB15" s="117">
        <f>-STOA!N15</f>
        <v>0</v>
      </c>
      <c r="AC15">
        <f t="shared" si="0"/>
        <v>8.8272223614184266</v>
      </c>
      <c r="AD15">
        <f t="shared" si="1"/>
        <v>979.8009363085049</v>
      </c>
      <c r="AE15">
        <f>'IDT-1'!B15</f>
        <v>0</v>
      </c>
      <c r="AF15" s="26"/>
      <c r="AG15">
        <f t="shared" si="2"/>
        <v>979.8009363085049</v>
      </c>
      <c r="AI15" s="75">
        <f>PXIL!H15</f>
        <v>0</v>
      </c>
      <c r="AJ15" s="75">
        <f>PXIL!N15</f>
        <v>0</v>
      </c>
      <c r="AK15" s="75">
        <f>RTM_IEX!H15</f>
        <v>33.9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7.0876311999999997</v>
      </c>
      <c r="O16">
        <f>BRPL_ISGS_exbus!BB16</f>
        <v>619.48532021752487</v>
      </c>
      <c r="P16" s="77">
        <v>53.28</v>
      </c>
      <c r="Q16" s="77">
        <v>13.56</v>
      </c>
      <c r="R16" s="80">
        <v>0</v>
      </c>
      <c r="S16" s="80">
        <v>0</v>
      </c>
      <c r="T16" s="78">
        <f>SUMPRODUCT(LTA!F16:AJ16,LTA!F$101:AJ$101,LTA!F$103:AJ$103)</f>
        <v>15.5</v>
      </c>
      <c r="U16" s="78">
        <f>SUMPRODUCT(LTA!F16:AJ16,LTA!F$102:AJ$102,LTA!F$103:AJ$103)</f>
        <v>1.73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257.11</v>
      </c>
      <c r="AB16" s="117">
        <f>-STOA!N16</f>
        <v>0</v>
      </c>
      <c r="AC16">
        <f t="shared" si="0"/>
        <v>8.7070751397377855</v>
      </c>
      <c r="AD16">
        <f t="shared" si="1"/>
        <v>966.26799015738561</v>
      </c>
      <c r="AE16">
        <f>'IDT-1'!B16</f>
        <v>0</v>
      </c>
      <c r="AF16" s="26"/>
      <c r="AG16">
        <f t="shared" si="2"/>
        <v>966.26799015738561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-6.0339366515837103</v>
      </c>
      <c r="M17">
        <f>EDWPCL!S17</f>
        <v>0</v>
      </c>
      <c r="N17">
        <f>'MSW BWN'!S17</f>
        <v>7.1846303999999996</v>
      </c>
      <c r="O17">
        <f>BRPL_ISGS_exbus!BB17</f>
        <v>628.64243115832494</v>
      </c>
      <c r="P17" s="77">
        <v>53.28</v>
      </c>
      <c r="Q17" s="77">
        <v>13.56</v>
      </c>
      <c r="R17" s="80">
        <v>0</v>
      </c>
      <c r="S17" s="80">
        <v>0</v>
      </c>
      <c r="T17" s="78">
        <f>SUMPRODUCT(LTA!F17:AJ17,LTA!F$101:AJ$101,LTA!F$103:AJ$103)</f>
        <v>15.66</v>
      </c>
      <c r="U17" s="78">
        <f>SUMPRODUCT(LTA!F17:AJ17,LTA!F$102:AJ$102,LTA!F$103:AJ$103)</f>
        <v>1.57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257.11</v>
      </c>
      <c r="AB17" s="117">
        <f>-STOA!N17</f>
        <v>0</v>
      </c>
      <c r="AC17">
        <f t="shared" si="0"/>
        <v>9.1516901713159733</v>
      </c>
      <c r="AD17">
        <f t="shared" si="1"/>
        <v>934.17033886313425</v>
      </c>
      <c r="AE17">
        <f>'IDT-1'!B17</f>
        <v>0</v>
      </c>
      <c r="AF17" s="26"/>
      <c r="AG17">
        <f t="shared" si="2"/>
        <v>934.17033886313425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-6.0271493212669682</v>
      </c>
      <c r="M18">
        <f>EDWPCL!S18</f>
        <v>0</v>
      </c>
      <c r="N18">
        <f>'MSW BWN'!S18</f>
        <v>7.3284567999999988</v>
      </c>
      <c r="O18">
        <f>BRPL_ISGS_exbus!BB18</f>
        <v>607.50592413112497</v>
      </c>
      <c r="P18" s="77">
        <v>53.28</v>
      </c>
      <c r="Q18" s="77">
        <v>13.56</v>
      </c>
      <c r="R18" s="80">
        <v>0</v>
      </c>
      <c r="S18" s="80">
        <v>0</v>
      </c>
      <c r="T18" s="78">
        <f>SUMPRODUCT(LTA!F18:AJ18,LTA!F$101:AJ$101,LTA!F$103:AJ$103)</f>
        <v>14.77</v>
      </c>
      <c r="U18" s="78">
        <f>SUMPRODUCT(LTA!F18:AJ18,LTA!F$102:AJ$102,LTA!F$103:AJ$103)</f>
        <v>1.48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257.11</v>
      </c>
      <c r="AB18" s="117">
        <f>-STOA!N18</f>
        <v>0</v>
      </c>
      <c r="AC18">
        <f t="shared" si="0"/>
        <v>8.8073421551352062</v>
      </c>
      <c r="AD18">
        <f t="shared" si="1"/>
        <v>929.54879358243181</v>
      </c>
      <c r="AE18">
        <f>'IDT-1'!B18</f>
        <v>0</v>
      </c>
      <c r="AF18" s="26"/>
      <c r="AG18">
        <f t="shared" si="2"/>
        <v>929.54879358243181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-5.9294117647058826</v>
      </c>
      <c r="M19">
        <f>EDWPCL!S19</f>
        <v>0</v>
      </c>
      <c r="N19">
        <f>'MSW BWN'!S19</f>
        <v>7.3134052000000001</v>
      </c>
      <c r="O19">
        <f>BRPL_ISGS_exbus!BB19</f>
        <v>617.19832484460778</v>
      </c>
      <c r="P19" s="77">
        <v>53.28</v>
      </c>
      <c r="Q19" s="77">
        <v>13.56</v>
      </c>
      <c r="R19" s="80">
        <v>0</v>
      </c>
      <c r="S19" s="80">
        <v>0</v>
      </c>
      <c r="T19" s="78">
        <f>SUMPRODUCT(LTA!F19:AJ19,LTA!F$101:AJ$101,LTA!F$103:AJ$103)</f>
        <v>12.9</v>
      </c>
      <c r="U19" s="78">
        <f>SUMPRODUCT(LTA!F19:AJ19,LTA!F$102:AJ$102,LTA!F$103:AJ$103)</f>
        <v>1.41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257.32000000000005</v>
      </c>
      <c r="AB19" s="117">
        <f>-STOA!N19</f>
        <v>0</v>
      </c>
      <c r="AC19">
        <f t="shared" si="0"/>
        <v>9.0384800403103114</v>
      </c>
      <c r="AD19">
        <f t="shared" si="1"/>
        <v>1003.9927423673005</v>
      </c>
      <c r="AE19">
        <f>'IDT-1'!B19</f>
        <v>0</v>
      </c>
      <c r="AF19" s="26"/>
      <c r="AG19">
        <f t="shared" si="2"/>
        <v>1003.9927423673005</v>
      </c>
      <c r="AI19" s="75">
        <f>PXIL!H19</f>
        <v>0</v>
      </c>
      <c r="AJ19" s="75">
        <f>PXIL!N19</f>
        <v>0</v>
      </c>
      <c r="AK19" s="75">
        <f>RTM_IEX!H19</f>
        <v>42.63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-6.099095022624434</v>
      </c>
      <c r="M20">
        <f>EDWPCL!S20</f>
        <v>0</v>
      </c>
      <c r="N20">
        <f>'MSW BWN'!S20</f>
        <v>7.3217671999999991</v>
      </c>
      <c r="O20">
        <f>BRPL_ISGS_exbus!BB20</f>
        <v>612.35546063261347</v>
      </c>
      <c r="P20" s="77">
        <v>53.28</v>
      </c>
      <c r="Q20" s="77">
        <v>13.56</v>
      </c>
      <c r="R20" s="80">
        <v>0</v>
      </c>
      <c r="S20" s="80">
        <v>0</v>
      </c>
      <c r="T20" s="78">
        <f>SUMPRODUCT(LTA!F20:AJ20,LTA!F$101:AJ$101,LTA!F$103:AJ$103)</f>
        <v>12.15</v>
      </c>
      <c r="U20" s="78">
        <f>SUMPRODUCT(LTA!F20:AJ20,LTA!F$102:AJ$102,LTA!F$103:AJ$103)</f>
        <v>1.47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257.32000000000005</v>
      </c>
      <c r="AB20" s="117">
        <f>-STOA!N20</f>
        <v>0</v>
      </c>
      <c r="AC20">
        <f t="shared" si="0"/>
        <v>8.8548828904469445</v>
      </c>
      <c r="AD20">
        <f t="shared" si="1"/>
        <v>982.97215404725114</v>
      </c>
      <c r="AE20">
        <f>'IDT-1'!B20</f>
        <v>0</v>
      </c>
      <c r="AF20" s="26"/>
      <c r="AG20">
        <f t="shared" si="2"/>
        <v>982.97215404725114</v>
      </c>
      <c r="AI20" s="75">
        <f>PXIL!H20</f>
        <v>0</v>
      </c>
      <c r="AJ20" s="75">
        <f>PXIL!N20</f>
        <v>0</v>
      </c>
      <c r="AK20" s="75">
        <f>RTM_IEX!H20</f>
        <v>27.12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-5.6877828054298636</v>
      </c>
      <c r="M21">
        <f>EDWPCL!S21</f>
        <v>0</v>
      </c>
      <c r="N21">
        <f>'MSW BWN'!S21</f>
        <v>7.0006663999999992</v>
      </c>
      <c r="O21">
        <f>BRPL_ISGS_exbus!BB21</f>
        <v>653.77623231776852</v>
      </c>
      <c r="P21" s="77">
        <v>53.28</v>
      </c>
      <c r="Q21" s="77">
        <v>13.56</v>
      </c>
      <c r="R21" s="80">
        <v>0</v>
      </c>
      <c r="S21" s="80">
        <v>0</v>
      </c>
      <c r="T21" s="78">
        <f>SUMPRODUCT(LTA!F21:AJ21,LTA!F$101:AJ$101,LTA!F$103:AJ$103)</f>
        <v>10.130000000000001</v>
      </c>
      <c r="U21" s="78">
        <f>SUMPRODUCT(LTA!F21:AJ21,LTA!F$102:AJ$102,LTA!F$103:AJ$103)</f>
        <v>1.56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257.32000000000005</v>
      </c>
      <c r="AB21" s="117">
        <f>-STOA!N21</f>
        <v>0</v>
      </c>
      <c r="AC21">
        <f t="shared" si="0"/>
        <v>9.2502465201530644</v>
      </c>
      <c r="AD21">
        <f t="shared" si="1"/>
        <v>962.03777351989459</v>
      </c>
      <c r="AE21">
        <f>'IDT-1'!B21</f>
        <v>0</v>
      </c>
      <c r="AF21" s="26"/>
      <c r="AG21">
        <f t="shared" si="2"/>
        <v>962.03777351989459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7.0809415999999992</v>
      </c>
      <c r="O22">
        <f>BRPL_ISGS_exbus!BB22</f>
        <v>669.89289622687943</v>
      </c>
      <c r="P22" s="77">
        <v>53.28</v>
      </c>
      <c r="Q22" s="77">
        <v>13.56</v>
      </c>
      <c r="R22" s="80">
        <v>0</v>
      </c>
      <c r="S22" s="80">
        <v>0</v>
      </c>
      <c r="T22" s="78">
        <f>SUMPRODUCT(LTA!F22:AJ22,LTA!F$101:AJ$101,LTA!F$103:AJ$103)</f>
        <v>8.36</v>
      </c>
      <c r="U22" s="78">
        <f>SUMPRODUCT(LTA!F22:AJ22,LTA!F$102:AJ$102,LTA!F$103:AJ$103)</f>
        <v>1.44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257.32000000000005</v>
      </c>
      <c r="AB22" s="117">
        <f>-STOA!N22</f>
        <v>0</v>
      </c>
      <c r="AC22">
        <f t="shared" si="0"/>
        <v>9.3257229401401069</v>
      </c>
      <c r="AD22">
        <f t="shared" si="1"/>
        <v>1035.9502287663379</v>
      </c>
      <c r="AE22">
        <f>'IDT-1'!B22</f>
        <v>0</v>
      </c>
      <c r="AF22" s="26"/>
      <c r="AG22">
        <f t="shared" si="2"/>
        <v>1035.9502287663379</v>
      </c>
      <c r="AI22" s="75">
        <f>PXIL!H22</f>
        <v>0</v>
      </c>
      <c r="AJ22" s="75">
        <f>PXIL!N22</f>
        <v>0</v>
      </c>
      <c r="AK22" s="75">
        <f>RTM_IEX!H22</f>
        <v>27.12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-5.9619909502262436</v>
      </c>
      <c r="M23">
        <f>EDWPCL!S23</f>
        <v>0</v>
      </c>
      <c r="N23">
        <f>'MSW BWN'!S23</f>
        <v>7.1846303999999996</v>
      </c>
      <c r="O23">
        <f>BRPL_ISGS_exbus!BB23</f>
        <v>676.83504704253949</v>
      </c>
      <c r="P23" s="77">
        <v>63.93</v>
      </c>
      <c r="Q23" s="77">
        <v>13.56</v>
      </c>
      <c r="R23" s="80">
        <v>0</v>
      </c>
      <c r="S23" s="80">
        <v>0</v>
      </c>
      <c r="T23" s="78">
        <f>SUMPRODUCT(LTA!F23:AJ23,LTA!F$101:AJ$101,LTA!F$103:AJ$103)</f>
        <v>7.0200000000000005</v>
      </c>
      <c r="U23" s="78">
        <f>SUMPRODUCT(LTA!F23:AJ23,LTA!F$102:AJ$102,LTA!F$103:AJ$103)</f>
        <v>1.53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257.32000000000005</v>
      </c>
      <c r="AB23" s="117">
        <f>-STOA!N23</f>
        <v>0</v>
      </c>
      <c r="AC23">
        <f t="shared" si="0"/>
        <v>9.4877929177193909</v>
      </c>
      <c r="AD23">
        <f t="shared" si="1"/>
        <v>996.27879770230288</v>
      </c>
      <c r="AE23">
        <f>'IDT-1'!B23</f>
        <v>0</v>
      </c>
      <c r="AF23" s="26"/>
      <c r="AG23">
        <f t="shared" si="2"/>
        <v>996.27879770230288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-5.5384615384615374</v>
      </c>
      <c r="M24">
        <f>EDWPCL!S24</f>
        <v>0</v>
      </c>
      <c r="N24">
        <f>'MSW BWN'!S24</f>
        <v>7.3685943999999983</v>
      </c>
      <c r="O24">
        <f>BRPL_ISGS_exbus!BB24</f>
        <v>678.41188408993742</v>
      </c>
      <c r="P24" s="77">
        <v>92.99</v>
      </c>
      <c r="Q24" s="77">
        <v>13.56</v>
      </c>
      <c r="R24" s="80">
        <v>0</v>
      </c>
      <c r="S24" s="80">
        <v>0</v>
      </c>
      <c r="T24" s="78">
        <f>SUMPRODUCT(LTA!F24:AJ24,LTA!F$101:AJ$101,LTA!F$103:AJ$103)</f>
        <v>6.4300000000000006</v>
      </c>
      <c r="U24" s="78">
        <f>SUMPRODUCT(LTA!F24:AJ24,LTA!F$102:AJ$102,LTA!F$103:AJ$103)</f>
        <v>1.44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257.32000000000005</v>
      </c>
      <c r="AB24" s="117">
        <f>-STOA!N24</f>
        <v>0</v>
      </c>
      <c r="AC24">
        <f t="shared" si="0"/>
        <v>9.5940621206657841</v>
      </c>
      <c r="AD24">
        <f t="shared" si="1"/>
        <v>1067.3568589585191</v>
      </c>
      <c r="AE24">
        <f>'IDT-1'!B24</f>
        <v>0</v>
      </c>
      <c r="AF24" s="26"/>
      <c r="AG24">
        <f t="shared" si="2"/>
        <v>1067.3568589585191</v>
      </c>
      <c r="AI24" s="75">
        <f>PXIL!H24</f>
        <v>0</v>
      </c>
      <c r="AJ24" s="75">
        <f>PXIL!N24</f>
        <v>0</v>
      </c>
      <c r="AK24" s="75">
        <f>RTM_IEX!H24</f>
        <v>11.62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-6.0081447963800896</v>
      </c>
      <c r="M25">
        <f>EDWPCL!S25</f>
        <v>0</v>
      </c>
      <c r="N25">
        <f>'MSW BWN'!S25</f>
        <v>7.3284567999999988</v>
      </c>
      <c r="O25">
        <f>BRPL_ISGS_exbus!BB25</f>
        <v>690.91430502824858</v>
      </c>
      <c r="P25" s="77">
        <v>99.77</v>
      </c>
      <c r="Q25" s="77">
        <v>29.06</v>
      </c>
      <c r="R25" s="80">
        <v>0</v>
      </c>
      <c r="S25" s="80">
        <v>0</v>
      </c>
      <c r="T25" s="78">
        <f>SUMPRODUCT(LTA!F25:AJ25,LTA!F$101:AJ$101,LTA!F$103:AJ$103)</f>
        <v>6.3999999999999995</v>
      </c>
      <c r="U25" s="78">
        <f>SUMPRODUCT(LTA!F25:AJ25,LTA!F$102:AJ$102,LTA!F$103:AJ$103)</f>
        <v>1.49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257.32000000000005</v>
      </c>
      <c r="AB25" s="117">
        <f>-STOA!N25</f>
        <v>0</v>
      </c>
      <c r="AC25">
        <f t="shared" si="0"/>
        <v>10.211084121901763</v>
      </c>
      <c r="AD25">
        <f t="shared" si="1"/>
        <v>1135.9124370376758</v>
      </c>
      <c r="AE25">
        <f>'IDT-1'!B25</f>
        <v>0</v>
      </c>
      <c r="AF25" s="26"/>
      <c r="AG25">
        <f t="shared" si="2"/>
        <v>1135.9124370376758</v>
      </c>
      <c r="AI25" s="75">
        <f>PXIL!H25</f>
        <v>0</v>
      </c>
      <c r="AJ25" s="75">
        <f>PXIL!N25</f>
        <v>0</v>
      </c>
      <c r="AK25" s="75">
        <f>RTM_IEX!H25</f>
        <v>46.5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7.4087319999999988</v>
      </c>
      <c r="O26">
        <f>BRPL_ISGS_exbus!BB26</f>
        <v>720.9337269752981</v>
      </c>
      <c r="P26" s="77">
        <v>99.77</v>
      </c>
      <c r="Q26" s="77">
        <v>38.380000000000003</v>
      </c>
      <c r="R26" s="80">
        <v>0</v>
      </c>
      <c r="S26" s="80">
        <v>0</v>
      </c>
      <c r="T26" s="78">
        <f>SUMPRODUCT(LTA!F26:AJ26,LTA!F$101:AJ$101,LTA!F$103:AJ$103)</f>
        <v>6.66</v>
      </c>
      <c r="U26" s="78">
        <f>SUMPRODUCT(LTA!F26:AJ26,LTA!F$102:AJ$102,LTA!F$103:AJ$103)</f>
        <v>1.59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257.32000000000005</v>
      </c>
      <c r="AB26" s="117">
        <f>-STOA!N26</f>
        <v>0</v>
      </c>
      <c r="AC26">
        <f t="shared" si="0"/>
        <v>10.20412680624619</v>
      </c>
      <c r="AD26">
        <f t="shared" si="1"/>
        <v>1134.8904460486503</v>
      </c>
      <c r="AE26">
        <f>'IDT-1'!B26</f>
        <v>0</v>
      </c>
      <c r="AF26" s="26"/>
      <c r="AG26">
        <f t="shared" si="2"/>
        <v>1134.8904460486503</v>
      </c>
      <c r="AI26" s="75">
        <f>PXIL!H26</f>
        <v>0</v>
      </c>
      <c r="AJ26" s="75">
        <f>PXIL!N26</f>
        <v>0</v>
      </c>
      <c r="AK26" s="75">
        <f>RTM_IEX!H26</f>
        <v>5.81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7.241492</v>
      </c>
      <c r="O27">
        <f>BRPL_ISGS_exbus!BB27</f>
        <v>826.88721750107766</v>
      </c>
      <c r="P27" s="77">
        <v>100.50390109223301</v>
      </c>
      <c r="Q27" s="77">
        <v>38.529999999999994</v>
      </c>
      <c r="R27" s="80">
        <v>10.310000000000002</v>
      </c>
      <c r="S27" s="80">
        <v>0</v>
      </c>
      <c r="T27" s="78">
        <f>SUMPRODUCT(LTA!F27:AJ27,LTA!F$101:AJ$101,LTA!F$103:AJ$103)</f>
        <v>6.21</v>
      </c>
      <c r="U27" s="78">
        <f>SUMPRODUCT(LTA!F27:AJ27,LTA!F$102:AJ$102,LTA!F$103:AJ$103)</f>
        <v>1.51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257.55999999999995</v>
      </c>
      <c r="AB27" s="117">
        <f>-STOA!N27</f>
        <v>-171.89</v>
      </c>
      <c r="AC27">
        <f t="shared" si="0"/>
        <v>14.231853480274854</v>
      </c>
      <c r="AD27">
        <f t="shared" si="1"/>
        <v>1243.2528709926346</v>
      </c>
      <c r="AE27">
        <f>'IDT-1'!B27</f>
        <v>0</v>
      </c>
      <c r="AF27" s="26"/>
      <c r="AG27">
        <f t="shared" si="2"/>
        <v>1243.2528709926346</v>
      </c>
      <c r="AI27" s="75">
        <f>PXIL!H27</f>
        <v>0</v>
      </c>
      <c r="AJ27" s="75">
        <f>PXIL!N27</f>
        <v>0</v>
      </c>
      <c r="AK27" s="75">
        <f>RTM_IEX!H27</f>
        <v>173.4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7.3134052000000001</v>
      </c>
      <c r="O28">
        <f>BRPL_ISGS_exbus!BB28</f>
        <v>918.72607738512397</v>
      </c>
      <c r="P28" s="77">
        <v>99.760000000000019</v>
      </c>
      <c r="Q28" s="77">
        <v>38.380000000000003</v>
      </c>
      <c r="R28" s="80">
        <v>18.72</v>
      </c>
      <c r="S28" s="80">
        <v>0</v>
      </c>
      <c r="T28" s="78">
        <f>SUMPRODUCT(LTA!F28:AJ28,LTA!F$101:AJ$101,LTA!F$103:AJ$103)</f>
        <v>6.38</v>
      </c>
      <c r="U28" s="78">
        <f>SUMPRODUCT(LTA!F28:AJ28,LTA!F$102:AJ$102,LTA!F$103:AJ$103)</f>
        <v>1.45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267.24999999999994</v>
      </c>
      <c r="AB28" s="117">
        <f>-STOA!N28</f>
        <v>-171.89</v>
      </c>
      <c r="AC28">
        <f t="shared" si="0"/>
        <v>14.903177953802812</v>
      </c>
      <c r="AD28">
        <f t="shared" si="1"/>
        <v>1318.8684185109198</v>
      </c>
      <c r="AE28">
        <f>'IDT-1'!B28</f>
        <v>0</v>
      </c>
      <c r="AF28" s="26"/>
      <c r="AG28">
        <f t="shared" si="2"/>
        <v>1318.8684185109198</v>
      </c>
      <c r="AI28" s="75">
        <f>PXIL!H28</f>
        <v>0</v>
      </c>
      <c r="AJ28" s="75">
        <f>PXIL!N28</f>
        <v>0</v>
      </c>
      <c r="AK28" s="75">
        <f>RTM_IEX!H28</f>
        <v>140.46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7.241492</v>
      </c>
      <c r="O29">
        <f>BRPL_ISGS_exbus!BB29</f>
        <v>950.19137999196562</v>
      </c>
      <c r="P29" s="77">
        <v>99.760000000000019</v>
      </c>
      <c r="Q29" s="77">
        <v>38.380000000000003</v>
      </c>
      <c r="R29" s="80">
        <v>30.31</v>
      </c>
      <c r="S29" s="80">
        <v>0</v>
      </c>
      <c r="T29" s="78">
        <f>SUMPRODUCT(LTA!F29:AJ29,LTA!F$101:AJ$101,LTA!F$103:AJ$103)</f>
        <v>7.83</v>
      </c>
      <c r="U29" s="78">
        <f>SUMPRODUCT(LTA!F29:AJ29,LTA!F$102:AJ$102,LTA!F$103:AJ$103)</f>
        <v>1.53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291.45999999999992</v>
      </c>
      <c r="AB29" s="117">
        <f>-STOA!N29</f>
        <v>-171.89</v>
      </c>
      <c r="AC29">
        <f t="shared" si="0"/>
        <v>15.277735780583015</v>
      </c>
      <c r="AD29">
        <f t="shared" si="1"/>
        <v>1361.0572500909809</v>
      </c>
      <c r="AE29">
        <f>'IDT-1'!B29</f>
        <v>0</v>
      </c>
      <c r="AF29" s="26"/>
      <c r="AG29">
        <f t="shared" si="2"/>
        <v>1361.0572500909809</v>
      </c>
      <c r="AI29" s="75">
        <f>PXIL!H29</f>
        <v>0</v>
      </c>
      <c r="AJ29" s="75">
        <f>PXIL!N29</f>
        <v>0</v>
      </c>
      <c r="AK29" s="75">
        <f>RTM_IEX!H29</f>
        <v>114.3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6.8150299999999993</v>
      </c>
      <c r="O30">
        <f>BRPL_ISGS_exbus!BB30</f>
        <v>971.76652307211407</v>
      </c>
      <c r="P30" s="77">
        <v>99.760000000000019</v>
      </c>
      <c r="Q30" s="77">
        <v>38.380000000000003</v>
      </c>
      <c r="R30" s="80">
        <v>43.39</v>
      </c>
      <c r="S30" s="80">
        <v>0</v>
      </c>
      <c r="T30" s="78">
        <f>SUMPRODUCT(LTA!F30:AJ30,LTA!F$101:AJ$101,LTA!F$103:AJ$103)</f>
        <v>12.690000000000001</v>
      </c>
      <c r="U30" s="78">
        <f>SUMPRODUCT(LTA!F30:AJ30,LTA!F$102:AJ$102,LTA!F$103:AJ$103)</f>
        <v>1.48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302.54999999999995</v>
      </c>
      <c r="AB30" s="117">
        <f>-STOA!N30</f>
        <v>-171.89</v>
      </c>
      <c r="AC30">
        <f t="shared" si="0"/>
        <v>15.130676174088325</v>
      </c>
      <c r="AD30">
        <f t="shared" si="1"/>
        <v>1344.4929907776245</v>
      </c>
      <c r="AE30">
        <f>'IDT-1'!B30</f>
        <v>0</v>
      </c>
      <c r="AF30" s="26"/>
      <c r="AG30">
        <f t="shared" si="2"/>
        <v>1344.4929907776245</v>
      </c>
      <c r="AI30" s="75">
        <f>PXIL!H30</f>
        <v>0</v>
      </c>
      <c r="AJ30" s="75">
        <f>PXIL!N30</f>
        <v>0</v>
      </c>
      <c r="AK30" s="75">
        <f>RTM_IEX!H30</f>
        <v>47.46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4.1919962062772216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7.1277687999999992</v>
      </c>
      <c r="O31">
        <f>BRPL_ISGS_exbus!BB31</f>
        <v>971.76652307211407</v>
      </c>
      <c r="P31" s="77">
        <v>99.760000000000019</v>
      </c>
      <c r="Q31" s="77">
        <v>38.380000000000003</v>
      </c>
      <c r="R31" s="80">
        <v>46</v>
      </c>
      <c r="S31" s="80">
        <v>0</v>
      </c>
      <c r="T31" s="78">
        <f>SUMPRODUCT(LTA!F31:AJ31,LTA!F$101:AJ$101,LTA!F$103:AJ$103)</f>
        <v>25</v>
      </c>
      <c r="U31" s="78">
        <f>SUMPRODUCT(LTA!F31:AJ31,LTA!F$102:AJ$102,LTA!F$103:AJ$103)</f>
        <v>1.59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277.73999999999995</v>
      </c>
      <c r="AB31" s="117">
        <f>-STOA!N31</f>
        <v>-171.89</v>
      </c>
      <c r="AC31">
        <f t="shared" si="0"/>
        <v>14.940349243141901</v>
      </c>
      <c r="AD31">
        <f t="shared" si="1"/>
        <v>1323.0552573737498</v>
      </c>
      <c r="AE31">
        <f>'IDT-1'!B31</f>
        <v>0</v>
      </c>
      <c r="AF31" s="26"/>
      <c r="AG31">
        <f t="shared" si="2"/>
        <v>1323.0552573737498</v>
      </c>
      <c r="AI31" s="75">
        <f>PXIL!H31</f>
        <v>0</v>
      </c>
      <c r="AJ31" s="75">
        <f>PXIL!N31</f>
        <v>0</v>
      </c>
      <c r="AK31" s="75">
        <f>RTM_IEX!H31</f>
        <v>45.53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4.1919962062772216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7.2080439999999992</v>
      </c>
      <c r="O32">
        <f>BRPL_ISGS_exbus!BB32</f>
        <v>939.17252264660976</v>
      </c>
      <c r="P32" s="77">
        <v>99.760000000000019</v>
      </c>
      <c r="Q32" s="77">
        <v>38.380000000000003</v>
      </c>
      <c r="R32" s="80">
        <v>46</v>
      </c>
      <c r="S32" s="80">
        <v>0</v>
      </c>
      <c r="T32" s="78">
        <f>SUMPRODUCT(LTA!F32:AJ32,LTA!F$101:AJ$101,LTA!F$103:AJ$103)</f>
        <v>41.849999999999994</v>
      </c>
      <c r="U32" s="78">
        <f>SUMPRODUCT(LTA!F32:AJ32,LTA!F$102:AJ$102,LTA!F$103:AJ$103)</f>
        <v>1.59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268.80999999999995</v>
      </c>
      <c r="AB32" s="117">
        <f>-STOA!N32</f>
        <v>-171.89</v>
      </c>
      <c r="AC32">
        <f t="shared" si="0"/>
        <v>15.20123646115746</v>
      </c>
      <c r="AD32">
        <f t="shared" si="1"/>
        <v>1352.4406449302301</v>
      </c>
      <c r="AE32">
        <f>'IDT-1'!B32</f>
        <v>0</v>
      </c>
      <c r="AF32" s="26"/>
      <c r="AG32">
        <f t="shared" si="2"/>
        <v>1352.4406449302301</v>
      </c>
      <c r="AI32" s="75">
        <f>PXIL!H32</f>
        <v>0</v>
      </c>
      <c r="AJ32" s="75">
        <f>PXIL!N32</f>
        <v>0</v>
      </c>
      <c r="AK32" s="75">
        <f>RTM_IEX!H32</f>
        <v>99.77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6.8869431999999993</v>
      </c>
      <c r="O33">
        <f>BRPL_ISGS_exbus!BB33</f>
        <v>916.5654687565866</v>
      </c>
      <c r="P33" s="77">
        <v>99.760000000000019</v>
      </c>
      <c r="Q33" s="77">
        <v>38.380000000000003</v>
      </c>
      <c r="R33" s="80">
        <v>46</v>
      </c>
      <c r="S33" s="80">
        <v>0</v>
      </c>
      <c r="T33" s="78">
        <f>SUMPRODUCT(LTA!F33:AJ33,LTA!F$101:AJ$101,LTA!F$103:AJ$103)</f>
        <v>64.47999999999999</v>
      </c>
      <c r="U33" s="78">
        <f>SUMPRODUCT(LTA!F33:AJ33,LTA!F$102:AJ$102,LTA!F$103:AJ$103)</f>
        <v>1.47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277.20999999999998</v>
      </c>
      <c r="AB33" s="117">
        <f>-STOA!N33</f>
        <v>-171.89</v>
      </c>
      <c r="AC33">
        <f t="shared" si="0"/>
        <v>14.858587732271683</v>
      </c>
      <c r="AD33">
        <f t="shared" si="1"/>
        <v>1313.8459381039138</v>
      </c>
      <c r="AE33">
        <f>'IDT-1'!B33</f>
        <v>0</v>
      </c>
      <c r="AF33" s="26"/>
      <c r="AG33">
        <f t="shared" si="2"/>
        <v>1313.8459381039138</v>
      </c>
      <c r="AI33" s="75">
        <f>PXIL!H33</f>
        <v>0</v>
      </c>
      <c r="AJ33" s="75">
        <f>PXIL!N33</f>
        <v>0</v>
      </c>
      <c r="AK33" s="75">
        <f>RTM_IEX!H33</f>
        <v>42.62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7.2247680000000001</v>
      </c>
      <c r="O34">
        <f>BRPL_ISGS_exbus!BB34</f>
        <v>905.8113166342273</v>
      </c>
      <c r="P34" s="77">
        <v>99.760000000000019</v>
      </c>
      <c r="Q34" s="77">
        <v>38.380000000000003</v>
      </c>
      <c r="R34" s="80">
        <v>46</v>
      </c>
      <c r="S34" s="80">
        <v>0</v>
      </c>
      <c r="T34" s="78">
        <f>SUMPRODUCT(LTA!F34:AJ34,LTA!F$101:AJ$101,LTA!F$103:AJ$103)</f>
        <v>89.89</v>
      </c>
      <c r="U34" s="78">
        <f>SUMPRODUCT(LTA!F34:AJ34,LTA!F$102:AJ$102,LTA!F$103:AJ$103)</f>
        <v>1.46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282.10999999999996</v>
      </c>
      <c r="AB34" s="117">
        <f>-STOA!N34</f>
        <v>-171.89</v>
      </c>
      <c r="AC34">
        <f t="shared" si="0"/>
        <v>14.939844051834921</v>
      </c>
      <c r="AD34">
        <f t="shared" si="1"/>
        <v>1322.9983544619911</v>
      </c>
      <c r="AE34">
        <f>'IDT-1'!B34</f>
        <v>0</v>
      </c>
      <c r="AF34" s="26"/>
      <c r="AG34">
        <f t="shared" si="2"/>
        <v>1322.9983544619911</v>
      </c>
      <c r="AI34" s="75">
        <f>PXIL!H34</f>
        <v>0</v>
      </c>
      <c r="AJ34" s="75">
        <f>PXIL!N34</f>
        <v>0</v>
      </c>
      <c r="AK34" s="75">
        <f>RTM_IEX!H34</f>
        <v>31.97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7.2883191999999983</v>
      </c>
      <c r="O35">
        <f>BRPL_ISGS_exbus!BB35</f>
        <v>820.40672375126633</v>
      </c>
      <c r="P35" s="77">
        <v>99.760000000000019</v>
      </c>
      <c r="Q35" s="77">
        <v>38.380000000000003</v>
      </c>
      <c r="R35" s="80">
        <v>46.499999999999993</v>
      </c>
      <c r="S35" s="80">
        <v>0</v>
      </c>
      <c r="T35" s="78">
        <f>SUMPRODUCT(LTA!F35:AJ35,LTA!F$101:AJ$101,LTA!F$103:AJ$103)</f>
        <v>118.84</v>
      </c>
      <c r="U35" s="78">
        <f>SUMPRODUCT(LTA!F35:AJ35,LTA!F$102:AJ$102,LTA!F$103:AJ$103)</f>
        <v>1.5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397.64</v>
      </c>
      <c r="AB35" s="117">
        <f>-STOA!N35</f>
        <v>-171.89</v>
      </c>
      <c r="AC35">
        <f t="shared" si="0"/>
        <v>15.760761173967557</v>
      </c>
      <c r="AD35">
        <f t="shared" si="1"/>
        <v>1284.8863956568973</v>
      </c>
      <c r="AE35">
        <f>'IDT-1'!B35</f>
        <v>0</v>
      </c>
      <c r="AF35" s="26"/>
      <c r="AG35">
        <f t="shared" si="2"/>
        <v>1284.8863956568973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7.3619047999999996</v>
      </c>
      <c r="O36">
        <f>BRPL_ISGS_exbus!BB36</f>
        <v>784.62265625932469</v>
      </c>
      <c r="P36" s="77">
        <v>99.760000000000019</v>
      </c>
      <c r="Q36" s="77">
        <v>38.380000000000003</v>
      </c>
      <c r="R36" s="80">
        <v>46.499999999999993</v>
      </c>
      <c r="S36" s="80">
        <v>0</v>
      </c>
      <c r="T36" s="78">
        <f>SUMPRODUCT(LTA!F36:AJ36,LTA!F$101:AJ$101,LTA!F$103:AJ$103)</f>
        <v>145.73000000000002</v>
      </c>
      <c r="U36" s="78">
        <f>SUMPRODUCT(LTA!F36:AJ36,LTA!F$102:AJ$102,LTA!F$103:AJ$103)</f>
        <v>1.5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395.65999999999997</v>
      </c>
      <c r="AB36" s="117">
        <f>-STOA!N36</f>
        <v>-171.89</v>
      </c>
      <c r="AC36">
        <f t="shared" si="0"/>
        <v>15.088638644375775</v>
      </c>
      <c r="AD36">
        <f t="shared" si="1"/>
        <v>1339.7580362945473</v>
      </c>
      <c r="AE36">
        <f>'IDT-1'!B36</f>
        <v>0</v>
      </c>
      <c r="AF36" s="26"/>
      <c r="AG36">
        <f t="shared" si="2"/>
        <v>1339.7580362945473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6.8468056000000006</v>
      </c>
      <c r="O37">
        <f>BRPL_ISGS_exbus!BB37</f>
        <v>792.84173327374867</v>
      </c>
      <c r="P37" s="77">
        <v>99.77</v>
      </c>
      <c r="Q37" s="77">
        <v>38.372975841874087</v>
      </c>
      <c r="R37" s="80">
        <v>46.499999999999993</v>
      </c>
      <c r="S37" s="80">
        <v>0</v>
      </c>
      <c r="T37" s="78">
        <f>SUMPRODUCT(LTA!F37:AJ37,LTA!F$101:AJ$101,LTA!F$103:AJ$103)</f>
        <v>173.14</v>
      </c>
      <c r="U37" s="78">
        <f>SUMPRODUCT(LTA!F37:AJ37,LTA!F$102:AJ$102,LTA!F$103:AJ$103)</f>
        <v>1.58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401.31</v>
      </c>
      <c r="AB37" s="117">
        <f>-STOA!N37</f>
        <v>-171.89</v>
      </c>
      <c r="AC37">
        <f t="shared" si="0"/>
        <v>16.096195145671455</v>
      </c>
      <c r="AD37">
        <f t="shared" si="1"/>
        <v>1306.5974334495497</v>
      </c>
      <c r="AE37">
        <f>'IDT-1'!B37</f>
        <v>0</v>
      </c>
      <c r="AF37" s="26"/>
      <c r="AG37">
        <f t="shared" si="2"/>
        <v>1306.5974334495497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7.2649055999999996</v>
      </c>
      <c r="O38">
        <f>BRPL_ISGS_exbus!BB38</f>
        <v>816.55269735127217</v>
      </c>
      <c r="P38" s="77">
        <v>99.77</v>
      </c>
      <c r="Q38" s="77">
        <v>38.372975841874087</v>
      </c>
      <c r="R38" s="80">
        <v>46.499999999999993</v>
      </c>
      <c r="S38" s="80">
        <v>0</v>
      </c>
      <c r="T38" s="78">
        <f>SUMPRODUCT(LTA!F38:AJ38,LTA!F$101:AJ$101,LTA!F$103:AJ$103)</f>
        <v>203.48000000000002</v>
      </c>
      <c r="U38" s="78">
        <f>SUMPRODUCT(LTA!F38:AJ38,LTA!F$102:AJ$102,LTA!F$103:AJ$103)</f>
        <v>1.41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387.6</v>
      </c>
      <c r="AB38" s="117">
        <f>-STOA!N38</f>
        <v>-171.89</v>
      </c>
      <c r="AC38">
        <f t="shared" si="0"/>
        <v>16.453378909553667</v>
      </c>
      <c r="AD38">
        <f t="shared" si="1"/>
        <v>1346.8293137631915</v>
      </c>
      <c r="AE38">
        <f>'IDT-1'!B38</f>
        <v>0</v>
      </c>
      <c r="AF38" s="26"/>
      <c r="AG38">
        <f t="shared" si="2"/>
        <v>1346.8293137631915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7.3685943999999983</v>
      </c>
      <c r="O39">
        <f>BRPL_ISGS_exbus!BB39</f>
        <v>818.45786581805601</v>
      </c>
      <c r="P39" s="77">
        <v>99.77</v>
      </c>
      <c r="Q39" s="77">
        <v>38.380000000000003</v>
      </c>
      <c r="R39" s="80">
        <v>46.499999999999993</v>
      </c>
      <c r="S39" s="80">
        <v>0</v>
      </c>
      <c r="T39" s="78">
        <f>SUMPRODUCT(LTA!F39:AJ39,LTA!F$101:AJ$101,LTA!F$103:AJ$103)</f>
        <v>226.66000000000003</v>
      </c>
      <c r="U39" s="78">
        <f>SUMPRODUCT(LTA!F39:AJ39,LTA!F$102:AJ$102,LTA!F$103:AJ$103)</f>
        <v>1.38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359.35</v>
      </c>
      <c r="AB39" s="117">
        <f>-STOA!N39</f>
        <v>-171.89</v>
      </c>
      <c r="AC39">
        <f t="shared" si="0"/>
        <v>15.879351024193912</v>
      </c>
      <c r="AD39">
        <f t="shared" si="1"/>
        <v>1428.8210034395174</v>
      </c>
      <c r="AE39">
        <f>'IDT-1'!B39</f>
        <v>0</v>
      </c>
      <c r="AF39" s="26"/>
      <c r="AG39">
        <f t="shared" si="2"/>
        <v>1428.8210034395174</v>
      </c>
      <c r="AI39" s="75">
        <f>PXIL!H39</f>
        <v>0</v>
      </c>
      <c r="AJ39" s="75">
        <f>PXIL!N39</f>
        <v>0</v>
      </c>
      <c r="AK39" s="75">
        <f>RTM_IEX!H39</f>
        <v>11.62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7.296681200000001</v>
      </c>
      <c r="O40">
        <f>BRPL_ISGS_exbus!BB40</f>
        <v>795.83872948737144</v>
      </c>
      <c r="P40" s="77">
        <v>99.77</v>
      </c>
      <c r="Q40" s="77">
        <v>38.380000000000003</v>
      </c>
      <c r="R40" s="80">
        <v>46.499999999999993</v>
      </c>
      <c r="S40" s="80">
        <v>0</v>
      </c>
      <c r="T40" s="78">
        <f>SUMPRODUCT(LTA!F40:AJ40,LTA!F$101:AJ$101,LTA!F$103:AJ$103)</f>
        <v>250.43</v>
      </c>
      <c r="U40" s="78">
        <f>SUMPRODUCT(LTA!F40:AJ40,LTA!F$102:AJ$102,LTA!F$103:AJ$103)</f>
        <v>1.27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351.82</v>
      </c>
      <c r="AB40" s="117">
        <f>-STOA!N40</f>
        <v>-171.89</v>
      </c>
      <c r="AC40">
        <f t="shared" si="0"/>
        <v>15.906885788323883</v>
      </c>
      <c r="AD40">
        <f t="shared" si="1"/>
        <v>1431.9224191447024</v>
      </c>
      <c r="AE40">
        <f>'IDT-1'!B40</f>
        <v>0</v>
      </c>
      <c r="AF40" s="26"/>
      <c r="AG40">
        <f t="shared" si="2"/>
        <v>1431.9224191447024</v>
      </c>
      <c r="AI40" s="75">
        <f>PXIL!H40</f>
        <v>0</v>
      </c>
      <c r="AJ40" s="75">
        <f>PXIL!N40</f>
        <v>0</v>
      </c>
      <c r="AK40" s="75">
        <f>RTM_IEX!H40</f>
        <v>21.31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7.4823176</v>
      </c>
      <c r="O41">
        <f>BRPL_ISGS_exbus!BB41</f>
        <v>778.82748724671239</v>
      </c>
      <c r="P41" s="77">
        <v>99.77</v>
      </c>
      <c r="Q41" s="77">
        <v>38.380000000000003</v>
      </c>
      <c r="R41" s="80">
        <v>46.499999999999993</v>
      </c>
      <c r="S41" s="80">
        <v>0</v>
      </c>
      <c r="T41" s="78">
        <f>SUMPRODUCT(LTA!F41:AJ41,LTA!F$101:AJ$101,LTA!F$103:AJ$103)</f>
        <v>272.09000000000003</v>
      </c>
      <c r="U41" s="78">
        <f>SUMPRODUCT(LTA!F41:AJ41,LTA!F$102:AJ$102,LTA!F$103:AJ$103)</f>
        <v>1.44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383.03</v>
      </c>
      <c r="AB41" s="117">
        <f>-STOA!N41</f>
        <v>-171.89</v>
      </c>
      <c r="AC41">
        <f t="shared" si="0"/>
        <v>16.038044456926087</v>
      </c>
      <c r="AD41">
        <f t="shared" si="1"/>
        <v>1446.6956546354415</v>
      </c>
      <c r="AE41">
        <f>'IDT-1'!B41</f>
        <v>0</v>
      </c>
      <c r="AF41" s="26"/>
      <c r="AG41">
        <f t="shared" si="2"/>
        <v>1446.6956546354415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7.5692823999999987</v>
      </c>
      <c r="O42">
        <f>BRPL_ISGS_exbus!BB42</f>
        <v>780.7675154773882</v>
      </c>
      <c r="P42" s="77">
        <v>99.77</v>
      </c>
      <c r="Q42" s="77">
        <v>38.380000000000003</v>
      </c>
      <c r="R42" s="80">
        <v>46.499999999999993</v>
      </c>
      <c r="S42" s="80">
        <v>0</v>
      </c>
      <c r="T42" s="78">
        <f>SUMPRODUCT(LTA!F42:AJ42,LTA!F$101:AJ$101,LTA!F$103:AJ$103)</f>
        <v>291.92</v>
      </c>
      <c r="U42" s="78">
        <f>SUMPRODUCT(LTA!F42:AJ42,LTA!F$102:AJ$102,LTA!F$103:AJ$103)</f>
        <v>1.28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380.35</v>
      </c>
      <c r="AB42" s="117">
        <f>-STOA!N42</f>
        <v>-171.89</v>
      </c>
      <c r="AC42">
        <f t="shared" si="0"/>
        <v>16.205393995596033</v>
      </c>
      <c r="AD42">
        <f t="shared" si="1"/>
        <v>1465.5452981274473</v>
      </c>
      <c r="AE42">
        <f>'IDT-1'!B42</f>
        <v>0</v>
      </c>
      <c r="AF42" s="26"/>
      <c r="AG42">
        <f t="shared" si="2"/>
        <v>1465.5452981274473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7.7699703999999983</v>
      </c>
      <c r="O43">
        <f>BRPL_ISGS_exbus!BB43</f>
        <v>722.5387770854021</v>
      </c>
      <c r="P43" s="77">
        <v>99.77</v>
      </c>
      <c r="Q43" s="77">
        <v>38.380000000000003</v>
      </c>
      <c r="R43" s="80">
        <v>46.499999999999993</v>
      </c>
      <c r="S43" s="80">
        <v>0</v>
      </c>
      <c r="T43" s="78">
        <f>SUMPRODUCT(LTA!F43:AJ43,LTA!F$101:AJ$101,LTA!F$103:AJ$103)</f>
        <v>311.48999999999995</v>
      </c>
      <c r="U43" s="78">
        <f>SUMPRODUCT(LTA!F43:AJ43,LTA!F$102:AJ$102,LTA!F$103:AJ$103)</f>
        <v>1.43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379</v>
      </c>
      <c r="AB43" s="117">
        <f>-STOA!N43</f>
        <v>-171.89</v>
      </c>
      <c r="AC43">
        <f t="shared" si="0"/>
        <v>16.146275152146554</v>
      </c>
      <c r="AD43">
        <f t="shared" si="1"/>
        <v>1458.8863665789106</v>
      </c>
      <c r="AE43">
        <f>'IDT-1'!B43</f>
        <v>0</v>
      </c>
      <c r="AF43" s="26"/>
      <c r="AG43">
        <f t="shared" si="2"/>
        <v>1458.8863665789106</v>
      </c>
      <c r="AI43" s="75">
        <f>PXIL!H43</f>
        <v>0</v>
      </c>
      <c r="AJ43" s="75">
        <f>PXIL!N43</f>
        <v>0</v>
      </c>
      <c r="AK43" s="75">
        <f>RTM_IEX!H43</f>
        <v>32.94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13.910510260676649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7.4421799999999996</v>
      </c>
      <c r="O44">
        <f>BRPL_ISGS_exbus!BB44</f>
        <v>722.53933827146693</v>
      </c>
      <c r="P44" s="77">
        <v>99.77</v>
      </c>
      <c r="Q44" s="77">
        <v>38.380000000000003</v>
      </c>
      <c r="R44" s="80">
        <v>46.499999999999993</v>
      </c>
      <c r="S44" s="80">
        <v>0</v>
      </c>
      <c r="T44" s="78">
        <f>SUMPRODUCT(LTA!F44:AJ44,LTA!F$101:AJ$101,LTA!F$103:AJ$103)</f>
        <v>327.08999999999997</v>
      </c>
      <c r="U44" s="78">
        <f>SUMPRODUCT(LTA!F44:AJ44,LTA!F$102:AJ$102,LTA!F$103:AJ$103)</f>
        <v>1.32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379.05999999999995</v>
      </c>
      <c r="AB44" s="117">
        <f>-STOA!N44</f>
        <v>-171.89</v>
      </c>
      <c r="AC44">
        <f t="shared" si="0"/>
        <v>16.481279759134917</v>
      </c>
      <c r="AD44">
        <f t="shared" si="1"/>
        <v>1496.6200673115088</v>
      </c>
      <c r="AE44">
        <f>'IDT-1'!B44</f>
        <v>0</v>
      </c>
      <c r="AF44" s="26"/>
      <c r="AG44">
        <f t="shared" si="2"/>
        <v>1496.6200673115088</v>
      </c>
      <c r="AI44" s="75">
        <f>PXIL!H44</f>
        <v>0</v>
      </c>
      <c r="AJ44" s="75">
        <f>PXIL!N44</f>
        <v>0</v>
      </c>
      <c r="AK44" s="75">
        <f>RTM_IEX!H44</f>
        <v>56.18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13.658996293128029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7.2732675999999996</v>
      </c>
      <c r="O45">
        <f>BRPL_ISGS_exbus!BB45</f>
        <v>769.01207511421444</v>
      </c>
      <c r="P45" s="77">
        <v>99.664739258946469</v>
      </c>
      <c r="Q45" s="77">
        <v>38.340000000000003</v>
      </c>
      <c r="R45" s="80">
        <v>46.499999999999993</v>
      </c>
      <c r="S45" s="80">
        <v>0</v>
      </c>
      <c r="T45" s="78">
        <f>SUMPRODUCT(LTA!F45:AJ45,LTA!F$101:AJ$101,LTA!F$103:AJ$103)</f>
        <v>340.13999999999993</v>
      </c>
      <c r="U45" s="78">
        <f>SUMPRODUCT(LTA!F45:AJ45,LTA!F$102:AJ$102,LTA!F$103:AJ$103)</f>
        <v>1.26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376.32</v>
      </c>
      <c r="AB45" s="117">
        <f>-STOA!N45</f>
        <v>-171.89</v>
      </c>
      <c r="AC45">
        <f t="shared" si="0"/>
        <v>16.729665367416867</v>
      </c>
      <c r="AD45">
        <f t="shared" si="1"/>
        <v>1468.3487314373726</v>
      </c>
      <c r="AE45">
        <f>'IDT-1'!B45</f>
        <v>0</v>
      </c>
      <c r="AF45" s="26"/>
      <c r="AG45">
        <f t="shared" si="2"/>
        <v>1468.3487314373726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13.272055888223552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7.4823176</v>
      </c>
      <c r="O46">
        <f>BRPL_ISGS_exbus!BB46</f>
        <v>769.01249820471241</v>
      </c>
      <c r="P46" s="77">
        <v>99.664739258946469</v>
      </c>
      <c r="Q46" s="77">
        <v>38.340000000000003</v>
      </c>
      <c r="R46" s="80">
        <v>46.499999999999993</v>
      </c>
      <c r="S46" s="80">
        <v>0</v>
      </c>
      <c r="T46" s="78">
        <f>SUMPRODUCT(LTA!F46:AJ46,LTA!F$101:AJ$101,LTA!F$103:AJ$103)</f>
        <v>342.93999999999988</v>
      </c>
      <c r="U46" s="78">
        <f>SUMPRODUCT(LTA!F46:AJ46,LTA!F$102:AJ$102,LTA!F$103:AJ$103)</f>
        <v>1.43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373.56999999999994</v>
      </c>
      <c r="AB46" s="117">
        <f>-STOA!N46</f>
        <v>-171.89</v>
      </c>
      <c r="AC46">
        <f t="shared" si="0"/>
        <v>16.49852408442862</v>
      </c>
      <c r="AD46">
        <f t="shared" si="1"/>
        <v>1498.5624054059542</v>
      </c>
      <c r="AE46">
        <f>'IDT-1'!B46</f>
        <v>0</v>
      </c>
      <c r="AF46" s="26"/>
      <c r="AG46">
        <f t="shared" si="2"/>
        <v>1498.5624054059542</v>
      </c>
      <c r="AI46" s="75">
        <f>PXIL!H46</f>
        <v>0</v>
      </c>
      <c r="AJ46" s="75">
        <f>PXIL!N46</f>
        <v>0</v>
      </c>
      <c r="AK46" s="75">
        <f>RTM_IEX!H46</f>
        <v>1.94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-0.93389121338912151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7.3853184000000001</v>
      </c>
      <c r="O47">
        <f>BRPL_ISGS_exbus!BB47</f>
        <v>740.59703185260776</v>
      </c>
      <c r="P47" s="77">
        <v>84.02</v>
      </c>
      <c r="Q47" s="77">
        <v>38.384394321044191</v>
      </c>
      <c r="R47" s="80">
        <v>46.499999999999993</v>
      </c>
      <c r="S47" s="80">
        <v>0</v>
      </c>
      <c r="T47" s="78">
        <f>SUMPRODUCT(LTA!F47:AJ47,LTA!F$101:AJ$101,LTA!F$103:AJ$103)</f>
        <v>345.60999999999996</v>
      </c>
      <c r="U47" s="78">
        <f>SUMPRODUCT(LTA!F47:AJ47,LTA!F$102:AJ$102,LTA!F$103:AJ$103)</f>
        <v>1.38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381.22</v>
      </c>
      <c r="AB47" s="117">
        <f>-STOA!N47</f>
        <v>-171.89</v>
      </c>
      <c r="AC47">
        <f t="shared" si="0"/>
        <v>16.317704800071251</v>
      </c>
      <c r="AD47">
        <f t="shared" si="1"/>
        <v>1478.1955787406109</v>
      </c>
      <c r="AE47">
        <f>'IDT-1'!B47</f>
        <v>0</v>
      </c>
      <c r="AF47" s="26"/>
      <c r="AG47">
        <f t="shared" si="2"/>
        <v>1478.1955787406109</v>
      </c>
      <c r="AI47" s="75">
        <f>PXIL!H47</f>
        <v>0</v>
      </c>
      <c r="AJ47" s="75">
        <f>PXIL!N47</f>
        <v>0</v>
      </c>
      <c r="AK47" s="75">
        <f>RTM_IEX!H47</f>
        <v>15.5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-0.93389121338912151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7.4254560000000005</v>
      </c>
      <c r="O48">
        <f>BRPL_ISGS_exbus!BB48</f>
        <v>730.65594174327578</v>
      </c>
      <c r="P48" s="77">
        <v>84.02</v>
      </c>
      <c r="Q48" s="77">
        <v>38.384394321044191</v>
      </c>
      <c r="R48" s="80">
        <v>46.499999999999993</v>
      </c>
      <c r="S48" s="80">
        <v>0</v>
      </c>
      <c r="T48" s="78">
        <f>SUMPRODUCT(LTA!F48:AJ48,LTA!F$101:AJ$101,LTA!F$103:AJ$103)</f>
        <v>347.73999999999995</v>
      </c>
      <c r="U48" s="78">
        <f>SUMPRODUCT(LTA!F48:AJ48,LTA!F$102:AJ$102,LTA!F$103:AJ$103)</f>
        <v>1.37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371.53</v>
      </c>
      <c r="AB48" s="117">
        <f>-STOA!N48</f>
        <v>-171.89</v>
      </c>
      <c r="AC48">
        <f t="shared" si="0"/>
        <v>16.487888417989129</v>
      </c>
      <c r="AD48">
        <f t="shared" si="1"/>
        <v>1497.3644426133603</v>
      </c>
      <c r="AE48">
        <f>'IDT-1'!B48</f>
        <v>0</v>
      </c>
      <c r="AF48" s="26"/>
      <c r="AG48">
        <f t="shared" si="2"/>
        <v>1497.3644426133603</v>
      </c>
      <c r="AI48" s="75">
        <f>PXIL!H48</f>
        <v>0</v>
      </c>
      <c r="AJ48" s="75">
        <f>PXIL!N48</f>
        <v>0</v>
      </c>
      <c r="AK48" s="75">
        <f>RTM_IEX!H48</f>
        <v>52.31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-0.93389121338912151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7.2883191999999983</v>
      </c>
      <c r="O49">
        <f>BRPL_ISGS_exbus!BB49</f>
        <v>747.45104598462979</v>
      </c>
      <c r="P49" s="77">
        <v>84.02</v>
      </c>
      <c r="Q49" s="77">
        <v>38.384394321044191</v>
      </c>
      <c r="R49" s="80">
        <v>46.499999999999993</v>
      </c>
      <c r="S49" s="80">
        <v>0</v>
      </c>
      <c r="T49" s="78">
        <f>SUMPRODUCT(LTA!F49:AJ49,LTA!F$101:AJ$101,LTA!F$103:AJ$103)</f>
        <v>348.31</v>
      </c>
      <c r="U49" s="78">
        <f>SUMPRODUCT(LTA!F49:AJ49,LTA!F$102:AJ$102,LTA!F$103:AJ$103)</f>
        <v>1.43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371.53</v>
      </c>
      <c r="AB49" s="117">
        <f>-STOA!N49</f>
        <v>-171.89</v>
      </c>
      <c r="AC49">
        <f t="shared" si="0"/>
        <v>16.264966531473046</v>
      </c>
      <c r="AD49">
        <f t="shared" si="1"/>
        <v>1472.2553319412309</v>
      </c>
      <c r="AE49">
        <f>'IDT-1'!B49</f>
        <v>0</v>
      </c>
      <c r="AF49" s="26"/>
      <c r="AG49">
        <f t="shared" si="2"/>
        <v>1472.2553319412309</v>
      </c>
      <c r="AI49" s="75">
        <f>PXIL!H49</f>
        <v>0</v>
      </c>
      <c r="AJ49" s="75">
        <f>PXIL!N49</f>
        <v>0</v>
      </c>
      <c r="AK49" s="75">
        <f>RTM_IEX!H49</f>
        <v>9.69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-0.93389121338912151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7.1612168</v>
      </c>
      <c r="O50">
        <f>BRPL_ISGS_exbus!BB50</f>
        <v>747.45112191682097</v>
      </c>
      <c r="P50" s="77">
        <v>84.02</v>
      </c>
      <c r="Q50" s="77">
        <v>38.384394321044191</v>
      </c>
      <c r="R50" s="80">
        <v>46.499999999999993</v>
      </c>
      <c r="S50" s="80">
        <v>0</v>
      </c>
      <c r="T50" s="78">
        <f>SUMPRODUCT(LTA!F50:AJ50,LTA!F$101:AJ$101,LTA!F$103:AJ$103)</f>
        <v>348.91999999999996</v>
      </c>
      <c r="U50" s="78">
        <f>SUMPRODUCT(LTA!F50:AJ50,LTA!F$102:AJ$102,LTA!F$103:AJ$103)</f>
        <v>1.27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371.53</v>
      </c>
      <c r="AB50" s="117">
        <f>-STOA!N50</f>
        <v>-171.89</v>
      </c>
      <c r="AC50">
        <f t="shared" si="0"/>
        <v>16.455248698556325</v>
      </c>
      <c r="AD50">
        <f t="shared" si="1"/>
        <v>1493.6880233063387</v>
      </c>
      <c r="AE50">
        <f>'IDT-1'!B50</f>
        <v>0</v>
      </c>
      <c r="AF50" s="26"/>
      <c r="AG50">
        <f t="shared" si="2"/>
        <v>1493.6880233063387</v>
      </c>
      <c r="AI50" s="75">
        <f>PXIL!H50</f>
        <v>0</v>
      </c>
      <c r="AJ50" s="75">
        <f>PXIL!N50</f>
        <v>0</v>
      </c>
      <c r="AK50" s="75">
        <f>RTM_IEX!H50</f>
        <v>30.99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-0.93389121338912151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7.2816296000000005</v>
      </c>
      <c r="O51">
        <f>BRPL_ISGS_exbus!BB51</f>
        <v>740.46912423793492</v>
      </c>
      <c r="P51" s="77">
        <v>84.02</v>
      </c>
      <c r="Q51" s="77">
        <v>38.384394321044191</v>
      </c>
      <c r="R51" s="80">
        <v>46.499999999999993</v>
      </c>
      <c r="S51" s="80">
        <v>0</v>
      </c>
      <c r="T51" s="78">
        <f>SUMPRODUCT(LTA!F51:AJ51,LTA!F$101:AJ$101,LTA!F$103:AJ$103)</f>
        <v>349.26999999999992</v>
      </c>
      <c r="U51" s="78">
        <f>SUMPRODUCT(LTA!F51:AJ51,LTA!F$102:AJ$102,LTA!F$103:AJ$103)</f>
        <v>1.35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371.53</v>
      </c>
      <c r="AB51" s="117">
        <f>-STOA!N51</f>
        <v>-171.89</v>
      </c>
      <c r="AC51">
        <f t="shared" si="0"/>
        <v>16.39020275162213</v>
      </c>
      <c r="AD51">
        <f t="shared" si="1"/>
        <v>1486.3614843743867</v>
      </c>
      <c r="AE51">
        <f>'IDT-1'!B51</f>
        <v>0</v>
      </c>
      <c r="AF51" s="26"/>
      <c r="AG51">
        <f t="shared" si="2"/>
        <v>1486.3614843743867</v>
      </c>
      <c r="AI51" s="75">
        <f>PXIL!H51</f>
        <v>0</v>
      </c>
      <c r="AJ51" s="75">
        <f>PXIL!N51</f>
        <v>0</v>
      </c>
      <c r="AK51" s="75">
        <f>RTM_IEX!H51</f>
        <v>30.03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-0.93389121338912151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7.3936803999999992</v>
      </c>
      <c r="O52">
        <f>BRPL_ISGS_exbus!BB52</f>
        <v>738.29372879476023</v>
      </c>
      <c r="P52" s="77">
        <v>84.02</v>
      </c>
      <c r="Q52" s="77">
        <v>38.384394321044191</v>
      </c>
      <c r="R52" s="80">
        <v>46.499999999999993</v>
      </c>
      <c r="S52" s="80">
        <v>0</v>
      </c>
      <c r="T52" s="78">
        <f>SUMPRODUCT(LTA!F52:AJ52,LTA!F$101:AJ$101,LTA!F$103:AJ$103)</f>
        <v>349.54999999999995</v>
      </c>
      <c r="U52" s="78">
        <f>SUMPRODUCT(LTA!F52:AJ52,LTA!F$102:AJ$102,LTA!F$103:AJ$103)</f>
        <v>1.29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371.53</v>
      </c>
      <c r="AB52" s="117">
        <f>-STOA!N52</f>
        <v>-171.89</v>
      </c>
      <c r="AC52">
        <f t="shared" si="0"/>
        <v>16.203525318762193</v>
      </c>
      <c r="AD52">
        <f t="shared" si="1"/>
        <v>1465.3348171640719</v>
      </c>
      <c r="AE52">
        <f>'IDT-1'!B52</f>
        <v>0</v>
      </c>
      <c r="AF52" s="26"/>
      <c r="AG52">
        <f t="shared" si="2"/>
        <v>1465.3348171640719</v>
      </c>
      <c r="AI52" s="75">
        <f>PXIL!H52</f>
        <v>0</v>
      </c>
      <c r="AJ52" s="75">
        <f>PXIL!N52</f>
        <v>0</v>
      </c>
      <c r="AK52" s="75">
        <f>RTM_IEX!H52</f>
        <v>10.66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7.6980571999999983</v>
      </c>
      <c r="O53">
        <f>BRPL_ISGS_exbus!BB53</f>
        <v>721.49815346078287</v>
      </c>
      <c r="P53" s="77">
        <v>84.02</v>
      </c>
      <c r="Q53" s="77">
        <v>38.385100332225917</v>
      </c>
      <c r="R53" s="80">
        <v>46.499999999999993</v>
      </c>
      <c r="S53" s="80">
        <v>0</v>
      </c>
      <c r="T53" s="78">
        <f>SUMPRODUCT(LTA!F53:AJ53,LTA!F$101:AJ$101,LTA!F$103:AJ$103)</f>
        <v>350.52</v>
      </c>
      <c r="U53" s="78">
        <f>SUMPRODUCT(LTA!F53:AJ53,LTA!F$102:AJ$102,LTA!F$103:AJ$103)</f>
        <v>1.31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371.53</v>
      </c>
      <c r="AB53" s="117">
        <f>-STOA!N53</f>
        <v>-171.89</v>
      </c>
      <c r="AC53">
        <f t="shared" si="0"/>
        <v>15.973312984561591</v>
      </c>
      <c r="AD53">
        <f t="shared" si="1"/>
        <v>1439.404536975477</v>
      </c>
      <c r="AE53">
        <f>'IDT-1'!B53</f>
        <v>0</v>
      </c>
      <c r="AF53" s="26"/>
      <c r="AG53">
        <f t="shared" si="2"/>
        <v>1439.404536975477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7.4823176</v>
      </c>
      <c r="O54">
        <f>BRPL_ISGS_exbus!BB54</f>
        <v>721.49883571083888</v>
      </c>
      <c r="P54" s="77">
        <v>84.02</v>
      </c>
      <c r="Q54" s="77">
        <v>38.385100332225917</v>
      </c>
      <c r="R54" s="80">
        <v>46.499999999999993</v>
      </c>
      <c r="S54" s="80">
        <v>0</v>
      </c>
      <c r="T54" s="78">
        <f>SUMPRODUCT(LTA!F54:AJ54,LTA!F$101:AJ$101,LTA!F$103:AJ$103)</f>
        <v>350.21999999999997</v>
      </c>
      <c r="U54" s="78">
        <f>SUMPRODUCT(LTA!F54:AJ54,LTA!F$102:AJ$102,LTA!F$103:AJ$103)</f>
        <v>1.35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371.53</v>
      </c>
      <c r="AB54" s="117">
        <f>-STOA!N54</f>
        <v>-171.89</v>
      </c>
      <c r="AC54">
        <f t="shared" si="0"/>
        <v>15.969132479882084</v>
      </c>
      <c r="AD54">
        <f t="shared" si="1"/>
        <v>1438.9336601302123</v>
      </c>
      <c r="AE54">
        <f>'IDT-1'!B54</f>
        <v>0</v>
      </c>
      <c r="AF54" s="26"/>
      <c r="AG54">
        <f t="shared" si="2"/>
        <v>1438.9336601302123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7.2816296000000005</v>
      </c>
      <c r="O55">
        <f>BRPL_ISGS_exbus!BB55</f>
        <v>690.57384018715493</v>
      </c>
      <c r="P55" s="77">
        <v>84.015135399474289</v>
      </c>
      <c r="Q55" s="77">
        <v>38.385100332225917</v>
      </c>
      <c r="R55" s="80">
        <v>46.499999999999993</v>
      </c>
      <c r="S55" s="80">
        <v>0</v>
      </c>
      <c r="T55" s="78">
        <f>SUMPRODUCT(LTA!F55:AJ55,LTA!F$101:AJ$101,LTA!F$103:AJ$103)</f>
        <v>350.09</v>
      </c>
      <c r="U55" s="78">
        <f>SUMPRODUCT(LTA!F55:AJ55,LTA!F$102:AJ$102,LTA!F$103:AJ$103)</f>
        <v>1.5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371.53</v>
      </c>
      <c r="AB55" s="117">
        <f>-STOA!N55</f>
        <v>-171.89</v>
      </c>
      <c r="AC55">
        <f t="shared" si="0"/>
        <v>15.757506549044406</v>
      </c>
      <c r="AD55">
        <f t="shared" si="1"/>
        <v>1401.0347379368407</v>
      </c>
      <c r="AE55">
        <f>'IDT-1'!B55</f>
        <v>0</v>
      </c>
      <c r="AF55" s="26"/>
      <c r="AG55">
        <f t="shared" si="2"/>
        <v>1401.0347379368407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7.4973691999999987</v>
      </c>
      <c r="O56">
        <f>BRPL_ISGS_exbus!BB56</f>
        <v>694.00441798600798</v>
      </c>
      <c r="P56" s="77">
        <v>84.015135399474289</v>
      </c>
      <c r="Q56" s="77">
        <v>38.380000000000003</v>
      </c>
      <c r="R56" s="80">
        <v>46.499999999999993</v>
      </c>
      <c r="S56" s="80">
        <v>0</v>
      </c>
      <c r="T56" s="78">
        <f>SUMPRODUCT(LTA!F56:AJ56,LTA!F$101:AJ$101,LTA!F$103:AJ$103)</f>
        <v>348.83</v>
      </c>
      <c r="U56" s="78">
        <f>SUMPRODUCT(LTA!F56:AJ56,LTA!F$102:AJ$102,LTA!F$103:AJ$103)</f>
        <v>1.81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371.53</v>
      </c>
      <c r="AB56" s="117">
        <f>-STOA!N56</f>
        <v>-171.89</v>
      </c>
      <c r="AC56">
        <f t="shared" si="0"/>
        <v>15.798945514275117</v>
      </c>
      <c r="AD56">
        <f t="shared" si="1"/>
        <v>1401.6845160382368</v>
      </c>
      <c r="AE56">
        <f>'IDT-1'!B56</f>
        <v>0</v>
      </c>
      <c r="AF56" s="26"/>
      <c r="AG56">
        <f t="shared" si="2"/>
        <v>1401.6845160382368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7.6495575999999996</v>
      </c>
      <c r="O57">
        <f>BRPL_ISGS_exbus!BB57</f>
        <v>735.7665462413288</v>
      </c>
      <c r="P57" s="77">
        <v>84.015135399474289</v>
      </c>
      <c r="Q57" s="77">
        <v>38.385100332225917</v>
      </c>
      <c r="R57" s="80">
        <v>46.499999999999993</v>
      </c>
      <c r="S57" s="80">
        <v>0</v>
      </c>
      <c r="T57" s="78">
        <f>SUMPRODUCT(LTA!F57:AJ57,LTA!F$101:AJ$101,LTA!F$103:AJ$103)</f>
        <v>348.6</v>
      </c>
      <c r="U57" s="78">
        <f>SUMPRODUCT(LTA!F57:AJ57,LTA!F$102:AJ$102,LTA!F$103:AJ$103)</f>
        <v>2.78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366.63</v>
      </c>
      <c r="AB57" s="117">
        <f>-STOA!N57</f>
        <v>-171.89</v>
      </c>
      <c r="AC57">
        <f t="shared" si="0"/>
        <v>16.175619021376505</v>
      </c>
      <c r="AD57">
        <f t="shared" si="1"/>
        <v>1434.0672595186825</v>
      </c>
      <c r="AE57">
        <f>'IDT-1'!B57</f>
        <v>0</v>
      </c>
      <c r="AF57" s="26"/>
      <c r="AG57">
        <f t="shared" si="2"/>
        <v>1434.0672595186825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12.628001174053418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7.296681200000001</v>
      </c>
      <c r="O58">
        <f>BRPL_ISGS_exbus!BB58</f>
        <v>735.76625348075208</v>
      </c>
      <c r="P58" s="77">
        <v>84.015135399474289</v>
      </c>
      <c r="Q58" s="77">
        <v>38.385100332225917</v>
      </c>
      <c r="R58" s="80">
        <v>46.499999999999993</v>
      </c>
      <c r="S58" s="80">
        <v>0</v>
      </c>
      <c r="T58" s="78">
        <f>SUMPRODUCT(LTA!F58:AJ58,LTA!F$101:AJ$101,LTA!F$103:AJ$103)</f>
        <v>344.75999999999993</v>
      </c>
      <c r="U58" s="78">
        <f>SUMPRODUCT(LTA!F58:AJ58,LTA!F$102:AJ$102,LTA!F$103:AJ$103)</f>
        <v>3.9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363.13</v>
      </c>
      <c r="AB58" s="117">
        <f>-STOA!N58</f>
        <v>-171.89</v>
      </c>
      <c r="AC58">
        <f t="shared" si="0"/>
        <v>16.194341151023799</v>
      </c>
      <c r="AD58">
        <f t="shared" si="1"/>
        <v>1418.0961489739825</v>
      </c>
      <c r="AE58">
        <f>'IDT-1'!B58</f>
        <v>0</v>
      </c>
      <c r="AF58" s="26"/>
      <c r="AG58">
        <f t="shared" si="2"/>
        <v>1418.0961489739825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12.365406713032959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7.3368187999999988</v>
      </c>
      <c r="O59">
        <f>BRPL_ISGS_exbus!BB59</f>
        <v>729.22307703853494</v>
      </c>
      <c r="P59" s="77">
        <v>83.91</v>
      </c>
      <c r="Q59" s="77">
        <v>38.35</v>
      </c>
      <c r="R59" s="80">
        <v>46.499999999999993</v>
      </c>
      <c r="S59" s="80">
        <v>0</v>
      </c>
      <c r="T59" s="78">
        <f>SUMPRODUCT(LTA!F59:AJ59,LTA!F$101:AJ$101,LTA!F$103:AJ$103)</f>
        <v>343.41</v>
      </c>
      <c r="U59" s="78">
        <f>SUMPRODUCT(LTA!F59:AJ59,LTA!F$102:AJ$102,LTA!F$103:AJ$103)</f>
        <v>12.71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359.63</v>
      </c>
      <c r="AB59" s="117">
        <f>-STOA!N59</f>
        <v>-171.89</v>
      </c>
      <c r="AC59">
        <f t="shared" si="0"/>
        <v>16.194340570505855</v>
      </c>
      <c r="AD59">
        <f t="shared" si="1"/>
        <v>1464.3002805195626</v>
      </c>
      <c r="AE59">
        <f>'IDT-1'!B59</f>
        <v>0</v>
      </c>
      <c r="AF59" s="26"/>
      <c r="AG59">
        <f t="shared" si="2"/>
        <v>1464.3002805195626</v>
      </c>
      <c r="AI59" s="75">
        <f>PXIL!H59</f>
        <v>0</v>
      </c>
      <c r="AJ59" s="75">
        <f>PXIL!N59</f>
        <v>0</v>
      </c>
      <c r="AK59" s="75">
        <f>RTM_IEX!H59</f>
        <v>26.15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12.365406713032959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7.5625928</v>
      </c>
      <c r="O60">
        <f>BRPL_ISGS_exbus!BB60</f>
        <v>729.22326879550496</v>
      </c>
      <c r="P60" s="77">
        <v>83.91</v>
      </c>
      <c r="Q60" s="77">
        <v>38.35</v>
      </c>
      <c r="R60" s="80">
        <v>46.499999999999993</v>
      </c>
      <c r="S60" s="80">
        <v>0</v>
      </c>
      <c r="T60" s="78">
        <f>SUMPRODUCT(LTA!F60:AJ60,LTA!F$101:AJ$101,LTA!F$103:AJ$103)</f>
        <v>337.77</v>
      </c>
      <c r="U60" s="78">
        <f>SUMPRODUCT(LTA!F60:AJ60,LTA!F$102:AJ$102,LTA!F$103:AJ$103)</f>
        <v>13.44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356.13</v>
      </c>
      <c r="AB60" s="117">
        <f>-STOA!N60</f>
        <v>-171.89</v>
      </c>
      <c r="AC60">
        <f t="shared" si="0"/>
        <v>16.071193069167187</v>
      </c>
      <c r="AD60">
        <f t="shared" si="1"/>
        <v>1450.4293937778709</v>
      </c>
      <c r="AE60">
        <f>'IDT-1'!B60</f>
        <v>0</v>
      </c>
      <c r="AF60" s="26"/>
      <c r="AG60">
        <f t="shared" si="2"/>
        <v>1450.4293937778709</v>
      </c>
      <c r="AI60" s="75">
        <f>PXIL!H60</f>
        <v>0</v>
      </c>
      <c r="AJ60" s="75">
        <f>PXIL!N60</f>
        <v>0</v>
      </c>
      <c r="AK60" s="75">
        <f>RTM_IEX!H60</f>
        <v>20.34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12.365406713032959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-6.0339366515837103</v>
      </c>
      <c r="M61">
        <f>EDWPCL!S61</f>
        <v>0</v>
      </c>
      <c r="N61">
        <f>'MSW BWN'!S61</f>
        <v>7.4087319999999988</v>
      </c>
      <c r="O61">
        <f>BRPL_ISGS_exbus!BB61</f>
        <v>723.78432330143278</v>
      </c>
      <c r="P61" s="77">
        <v>84.02</v>
      </c>
      <c r="Q61" s="77">
        <v>38.35</v>
      </c>
      <c r="R61" s="80">
        <v>46.499999999999993</v>
      </c>
      <c r="S61" s="80">
        <v>0</v>
      </c>
      <c r="T61" s="78">
        <f>SUMPRODUCT(LTA!F61:AJ61,LTA!F$101:AJ$101,LTA!F$103:AJ$103)</f>
        <v>326.34999999999997</v>
      </c>
      <c r="U61" s="78">
        <f>SUMPRODUCT(LTA!F61:AJ61,LTA!F$102:AJ$102,LTA!F$103:AJ$103)</f>
        <v>13.73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352.63</v>
      </c>
      <c r="AB61" s="117">
        <f>-STOA!N61</f>
        <v>-171.89</v>
      </c>
      <c r="AC61">
        <f t="shared" si="0"/>
        <v>16.021240007708496</v>
      </c>
      <c r="AD61">
        <f t="shared" si="1"/>
        <v>1444.9893941417845</v>
      </c>
      <c r="AE61">
        <f>'IDT-1'!B61</f>
        <v>0</v>
      </c>
      <c r="AF61" s="26"/>
      <c r="AG61">
        <f t="shared" si="2"/>
        <v>1444.9893941417845</v>
      </c>
      <c r="AI61" s="75">
        <f>PXIL!H61</f>
        <v>0</v>
      </c>
      <c r="AJ61" s="75">
        <f>PXIL!N61</f>
        <v>0</v>
      </c>
      <c r="AK61" s="75">
        <f>RTM_IEX!H61</f>
        <v>34.869999999999997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12.365406713032959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7.0809415999999992</v>
      </c>
      <c r="O62">
        <f>BRPL_ISGS_exbus!BB62</f>
        <v>706.98871999859659</v>
      </c>
      <c r="P62" s="77">
        <v>84.02</v>
      </c>
      <c r="Q62" s="77">
        <v>38.35</v>
      </c>
      <c r="R62" s="80">
        <v>46.499999999999993</v>
      </c>
      <c r="S62" s="80">
        <v>0</v>
      </c>
      <c r="T62" s="78">
        <f>SUMPRODUCT(LTA!F62:AJ62,LTA!F$101:AJ$101,LTA!F$103:AJ$103)</f>
        <v>311.21000000000004</v>
      </c>
      <c r="U62" s="78">
        <f>SUMPRODUCT(LTA!F62:AJ62,LTA!F$102:AJ$102,LTA!F$103:AJ$103)</f>
        <v>13.98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342.13</v>
      </c>
      <c r="AB62" s="117">
        <f>-STOA!N62</f>
        <v>-171.89</v>
      </c>
      <c r="AC62">
        <f t="shared" si="0"/>
        <v>16.423754509194396</v>
      </c>
      <c r="AD62">
        <f t="shared" si="1"/>
        <v>1490.1406323409356</v>
      </c>
      <c r="AE62">
        <f>'IDT-1'!B62</f>
        <v>0</v>
      </c>
      <c r="AF62" s="26"/>
      <c r="AG62">
        <f t="shared" si="2"/>
        <v>1490.1406323409356</v>
      </c>
      <c r="AI62" s="75">
        <f>PXIL!H62</f>
        <v>0</v>
      </c>
      <c r="AJ62" s="75">
        <f>PXIL!N62</f>
        <v>0</v>
      </c>
      <c r="AK62" s="75">
        <f>RTM_IEX!H62</f>
        <v>123.03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12.365406713032959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7.0558556000000001</v>
      </c>
      <c r="O63">
        <f>BRPL_ISGS_exbus!BB63</f>
        <v>786.04620373256842</v>
      </c>
      <c r="P63" s="77">
        <v>91.89</v>
      </c>
      <c r="Q63" s="77">
        <v>38.384394321044191</v>
      </c>
      <c r="R63" s="80">
        <v>46.499999999999993</v>
      </c>
      <c r="S63" s="80">
        <v>0</v>
      </c>
      <c r="T63" s="78">
        <f>SUMPRODUCT(LTA!F63:AJ63,LTA!F$101:AJ$101,LTA!F$103:AJ$103)</f>
        <v>294.07999999999993</v>
      </c>
      <c r="U63" s="78">
        <f>SUMPRODUCT(LTA!F63:AJ63,LTA!F$102:AJ$102,LTA!F$103:AJ$103)</f>
        <v>16.309999999999999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342.77</v>
      </c>
      <c r="AB63" s="117">
        <f>-STOA!N63</f>
        <v>-171.89</v>
      </c>
      <c r="AC63">
        <f t="shared" si="0"/>
        <v>16.052551299456098</v>
      </c>
      <c r="AD63">
        <f t="shared" si="1"/>
        <v>1432.2586276056898</v>
      </c>
      <c r="AE63">
        <f>'IDT-1'!B63</f>
        <v>0</v>
      </c>
      <c r="AF63" s="26"/>
      <c r="AG63">
        <f t="shared" si="2"/>
        <v>1432.2586276056898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12.365406713032959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-6.0529411764705872</v>
      </c>
      <c r="M64">
        <f>EDWPCL!S64</f>
        <v>0</v>
      </c>
      <c r="N64">
        <f>'MSW BWN'!S64</f>
        <v>7.2565435999999996</v>
      </c>
      <c r="O64">
        <f>BRPL_ISGS_exbus!BB64</f>
        <v>780.22110771384871</v>
      </c>
      <c r="P64" s="77">
        <v>91.89</v>
      </c>
      <c r="Q64" s="77">
        <v>38.384392812178092</v>
      </c>
      <c r="R64" s="80">
        <v>46.499999999999993</v>
      </c>
      <c r="S64" s="80">
        <v>0</v>
      </c>
      <c r="T64" s="78">
        <f>SUMPRODUCT(LTA!F64:AJ64,LTA!F$101:AJ$101,LTA!F$103:AJ$103)</f>
        <v>275.81</v>
      </c>
      <c r="U64" s="78">
        <f>SUMPRODUCT(LTA!F64:AJ64,LTA!F$102:AJ$102,LTA!F$103:AJ$103)</f>
        <v>15.52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354.45000000000005</v>
      </c>
      <c r="AB64" s="117">
        <f>-STOA!N64</f>
        <v>-171.89</v>
      </c>
      <c r="AC64">
        <f t="shared" si="0"/>
        <v>16.113623833960364</v>
      </c>
      <c r="AD64">
        <f t="shared" si="1"/>
        <v>1455.3569946152395</v>
      </c>
      <c r="AE64">
        <f>'IDT-1'!B64</f>
        <v>0</v>
      </c>
      <c r="AF64" s="26"/>
      <c r="AG64">
        <f t="shared" si="2"/>
        <v>1455.3569946152395</v>
      </c>
      <c r="AI64" s="75">
        <f>PXIL!H64</f>
        <v>0</v>
      </c>
      <c r="AJ64" s="75">
        <f>PXIL!N64</f>
        <v>0</v>
      </c>
      <c r="AK64" s="75">
        <f>RTM_IEX!H64</f>
        <v>28.09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12.365406713032959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-5.8968325791855207</v>
      </c>
      <c r="M65">
        <f>EDWPCL!S65</f>
        <v>0</v>
      </c>
      <c r="N65">
        <f>'MSW BWN'!S65</f>
        <v>7.3853184000000001</v>
      </c>
      <c r="O65">
        <f>BRPL_ISGS_exbus!BB65</f>
        <v>789.97188073984273</v>
      </c>
      <c r="P65" s="77">
        <v>91.89451725494051</v>
      </c>
      <c r="Q65" s="77">
        <v>38.384392812178092</v>
      </c>
      <c r="R65" s="80">
        <v>46.499999999999993</v>
      </c>
      <c r="S65" s="80">
        <v>0</v>
      </c>
      <c r="T65" s="78">
        <f>SUMPRODUCT(LTA!F65:AJ65,LTA!F$101:AJ$101,LTA!F$103:AJ$103)</f>
        <v>256.28000000000003</v>
      </c>
      <c r="U65" s="78">
        <f>SUMPRODUCT(LTA!F65:AJ65,LTA!F$102:AJ$102,LTA!F$103:AJ$103)</f>
        <v>14.54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347.5</v>
      </c>
      <c r="AB65" s="117">
        <f>-STOA!N65</f>
        <v>-171.89</v>
      </c>
      <c r="AC65">
        <f t="shared" si="0"/>
        <v>15.804185654638584</v>
      </c>
      <c r="AD65">
        <f t="shared" si="1"/>
        <v>1420.8166064727811</v>
      </c>
      <c r="AE65">
        <f>'IDT-1'!B65</f>
        <v>0</v>
      </c>
      <c r="AF65" s="26"/>
      <c r="AG65">
        <f t="shared" si="2"/>
        <v>1420.8166064727811</v>
      </c>
      <c r="AI65" s="75">
        <f>PXIL!H65</f>
        <v>0</v>
      </c>
      <c r="AJ65" s="75">
        <f>PXIL!N65</f>
        <v>0</v>
      </c>
      <c r="AK65" s="75">
        <f>RTM_IEX!H65</f>
        <v>10.66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12.365406713032959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-6.085520361990949</v>
      </c>
      <c r="M66">
        <f>EDWPCL!S66</f>
        <v>0</v>
      </c>
      <c r="N66">
        <f>'MSW BWN'!S66</f>
        <v>7.4087319999999988</v>
      </c>
      <c r="O66">
        <f>BRPL_ISGS_exbus!BB66</f>
        <v>798.98777978301371</v>
      </c>
      <c r="P66" s="77">
        <v>91.89451725494051</v>
      </c>
      <c r="Q66" s="77">
        <v>38.384392812178092</v>
      </c>
      <c r="R66" s="80">
        <v>46.499999999999993</v>
      </c>
      <c r="S66" s="80">
        <v>0</v>
      </c>
      <c r="T66" s="78">
        <f>SUMPRODUCT(LTA!F66:AJ66,LTA!F$101:AJ$101,LTA!F$103:AJ$103)</f>
        <v>236.13999999999996</v>
      </c>
      <c r="U66" s="78">
        <f>SUMPRODUCT(LTA!F66:AJ66,LTA!F$102:AJ$102,LTA!F$103:AJ$103)</f>
        <v>13.73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364.72</v>
      </c>
      <c r="AB66" s="117">
        <f>-STOA!N66</f>
        <v>-171.89</v>
      </c>
      <c r="AC66">
        <f t="shared" si="0"/>
        <v>16.057094800096113</v>
      </c>
      <c r="AD66">
        <f t="shared" si="1"/>
        <v>1448.9243221876893</v>
      </c>
      <c r="AE66">
        <f>'IDT-1'!B66</f>
        <v>0</v>
      </c>
      <c r="AF66" s="26"/>
      <c r="AG66">
        <f t="shared" si="2"/>
        <v>1448.9243221876893</v>
      </c>
      <c r="AI66" s="75">
        <f>PXIL!H66</f>
        <v>0</v>
      </c>
      <c r="AJ66" s="75">
        <f>PXIL!N66</f>
        <v>0</v>
      </c>
      <c r="AK66" s="75">
        <f>RTM_IEX!H66</f>
        <v>33.9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12.365406713032959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-5.7665158371040723</v>
      </c>
      <c r="M67">
        <f>EDWPCL!S67</f>
        <v>0</v>
      </c>
      <c r="N67">
        <f>'MSW BWN'!S67</f>
        <v>7.2331300000000001</v>
      </c>
      <c r="O67">
        <f>BRPL_ISGS_exbus!BB67</f>
        <v>798.62687488430674</v>
      </c>
      <c r="P67" s="77">
        <v>91.89451725494051</v>
      </c>
      <c r="Q67" s="77">
        <v>38.384392812178092</v>
      </c>
      <c r="R67" s="80">
        <v>46.499999999999993</v>
      </c>
      <c r="S67" s="80">
        <v>0</v>
      </c>
      <c r="T67" s="78">
        <f>SUMPRODUCT(LTA!F67:AJ67,LTA!F$101:AJ$101,LTA!F$103:AJ$103)</f>
        <v>213.17000000000002</v>
      </c>
      <c r="U67" s="78">
        <f>SUMPRODUCT(LTA!F67:AJ67,LTA!F$102:AJ$102,LTA!F$103:AJ$103)</f>
        <v>12.86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394.32</v>
      </c>
      <c r="AB67" s="117">
        <f>-STOA!N67</f>
        <v>-171.89</v>
      </c>
      <c r="AC67">
        <f t="shared" si="0"/>
        <v>16.066173376535389</v>
      </c>
      <c r="AD67">
        <f t="shared" si="1"/>
        <v>1450.5877412374298</v>
      </c>
      <c r="AE67">
        <f>'IDT-1'!B67</f>
        <v>0</v>
      </c>
      <c r="AF67" s="26"/>
      <c r="AG67">
        <f t="shared" si="2"/>
        <v>1450.5877412374298</v>
      </c>
      <c r="AI67" s="75">
        <f>PXIL!H67</f>
        <v>0</v>
      </c>
      <c r="AJ67" s="75">
        <f>PXIL!N67</f>
        <v>0</v>
      </c>
      <c r="AK67" s="75">
        <f>RTM_IEX!H67</f>
        <v>30.03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12.365406713032959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-5.6226244343891398</v>
      </c>
      <c r="M68">
        <f>EDWPCL!S68</f>
        <v>0</v>
      </c>
      <c r="N68">
        <f>'MSW BWN'!S68</f>
        <v>6.7832543999999997</v>
      </c>
      <c r="O68">
        <f>BRPL_ISGS_exbus!BB68</f>
        <v>824.61797613015926</v>
      </c>
      <c r="P68" s="77">
        <v>91.89451725494051</v>
      </c>
      <c r="Q68" s="77">
        <v>38.384392812178092</v>
      </c>
      <c r="R68" s="80">
        <v>46.499999999999993</v>
      </c>
      <c r="S68" s="80">
        <v>0</v>
      </c>
      <c r="T68" s="78">
        <f>SUMPRODUCT(LTA!F68:AJ68,LTA!F$101:AJ$101,LTA!F$103:AJ$103)</f>
        <v>189.05</v>
      </c>
      <c r="U68" s="78">
        <f>SUMPRODUCT(LTA!F68:AJ68,LTA!F$102:AJ$102,LTA!F$103:AJ$103)</f>
        <v>11.98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399.05</v>
      </c>
      <c r="AB68" s="117">
        <f>-STOA!N68</f>
        <v>-171.89</v>
      </c>
      <c r="AC68">
        <f t="shared" ref="AC68:AC98" si="3">SUMIF(B68:AB68,"&gt;0")*$AC$2-SUMIF(B68:AB68,"&lt;0")*($AC$2/(1-$AC$2))+SUMIF(AI68:AR68,"&gt;0")*$AC$2-SUMIF(AI68:AR68,"&lt;0")*($AC$2/(1-$AC$2))</f>
        <v>16.085674675996241</v>
      </c>
      <c r="AD68">
        <f t="shared" ref="AD68:AD98" si="4">SUM(B68:AB68,AI68:AR68)-AC68</f>
        <v>1453.0733569865363</v>
      </c>
      <c r="AE68">
        <f>'IDT-1'!B68</f>
        <v>0</v>
      </c>
      <c r="AF68" s="26"/>
      <c r="AG68">
        <f t="shared" ref="AG68:AG98" si="5">SUM(AD68:AF68)+AT68</f>
        <v>1453.0733569865363</v>
      </c>
      <c r="AI68" s="75">
        <f>PXIL!H68</f>
        <v>0</v>
      </c>
      <c r="AJ68" s="75">
        <f>PXIL!N68</f>
        <v>0</v>
      </c>
      <c r="AK68" s="75">
        <f>RTM_IEX!H68</f>
        <v>27.12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12.365406713032959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6.8150299999999993</v>
      </c>
      <c r="O69">
        <f>BRPL_ISGS_exbus!BB69</f>
        <v>906.20388953642009</v>
      </c>
      <c r="P69" s="77">
        <v>94.52</v>
      </c>
      <c r="Q69" s="77">
        <v>38.384392812178092</v>
      </c>
      <c r="R69" s="80">
        <v>46.499999999999993</v>
      </c>
      <c r="S69" s="80">
        <v>0</v>
      </c>
      <c r="T69" s="78">
        <f>SUMPRODUCT(LTA!F69:AJ69,LTA!F$101:AJ$101,LTA!F$103:AJ$103)</f>
        <v>160.63999999999999</v>
      </c>
      <c r="U69" s="78">
        <f>SUMPRODUCT(LTA!F69:AJ69,LTA!F$102:AJ$102,LTA!F$103:AJ$103)</f>
        <v>10.85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333.93</v>
      </c>
      <c r="AB69" s="117">
        <f>-STOA!N69</f>
        <v>-171.89</v>
      </c>
      <c r="AC69">
        <f t="shared" si="3"/>
        <v>16.245762635794406</v>
      </c>
      <c r="AD69">
        <f t="shared" si="4"/>
        <v>1470.0922749643369</v>
      </c>
      <c r="AE69">
        <f>'IDT-1'!B69</f>
        <v>0</v>
      </c>
      <c r="AF69" s="26"/>
      <c r="AG69">
        <f t="shared" si="5"/>
        <v>1470.0922749643369</v>
      </c>
      <c r="AI69" s="75">
        <f>PXIL!H69</f>
        <v>0</v>
      </c>
      <c r="AJ69" s="75">
        <f>PXIL!N69</f>
        <v>0</v>
      </c>
      <c r="AK69" s="75">
        <f>RTM_IEX!H69</f>
        <v>55.22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12.365406713032959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7.3853184000000001</v>
      </c>
      <c r="O70">
        <f>BRPL_ISGS_exbus!BB70</f>
        <v>940.75963613658178</v>
      </c>
      <c r="P70" s="77">
        <v>94.52</v>
      </c>
      <c r="Q70" s="77">
        <v>38.384392812178092</v>
      </c>
      <c r="R70" s="80">
        <v>46.5</v>
      </c>
      <c r="S70" s="80">
        <v>0</v>
      </c>
      <c r="T70" s="78">
        <f>SUMPRODUCT(LTA!F70:AJ70,LTA!F$101:AJ$101,LTA!F$103:AJ$103)</f>
        <v>133.18</v>
      </c>
      <c r="U70" s="78">
        <f>SUMPRODUCT(LTA!F70:AJ70,LTA!F$102:AJ$102,LTA!F$103:AJ$103)</f>
        <v>10.06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365.68</v>
      </c>
      <c r="AB70" s="117">
        <f>-STOA!N70</f>
        <v>-171.89</v>
      </c>
      <c r="AC70">
        <f t="shared" si="3"/>
        <v>16.188517019017787</v>
      </c>
      <c r="AD70">
        <f t="shared" si="4"/>
        <v>1443.5555555812755</v>
      </c>
      <c r="AE70">
        <f>'IDT-1'!B70</f>
        <v>0</v>
      </c>
      <c r="AF70" s="26"/>
      <c r="AG70">
        <f t="shared" si="5"/>
        <v>1443.5555555812755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7.6662815999999987</v>
      </c>
      <c r="O71">
        <f>BRPL_ISGS_exbus!BB71</f>
        <v>954.95729287425547</v>
      </c>
      <c r="P71" s="77">
        <v>105.02</v>
      </c>
      <c r="Q71" s="77">
        <v>38.384392812178092</v>
      </c>
      <c r="R71" s="80">
        <v>42.77</v>
      </c>
      <c r="S71" s="80">
        <v>0</v>
      </c>
      <c r="T71" s="78">
        <f>SUMPRODUCT(LTA!F71:AJ71,LTA!F$101:AJ$101,LTA!F$103:AJ$103)</f>
        <v>104.69999999999999</v>
      </c>
      <c r="U71" s="78">
        <f>SUMPRODUCT(LTA!F71:AJ71,LTA!F$102:AJ$102,LTA!F$103:AJ$103)</f>
        <v>9.14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387.74</v>
      </c>
      <c r="AB71" s="117">
        <f>-STOA!N71</f>
        <v>-171.89</v>
      </c>
      <c r="AC71">
        <f t="shared" si="3"/>
        <v>16.627295298442519</v>
      </c>
      <c r="AD71">
        <f t="shared" si="4"/>
        <v>1422.6672109550211</v>
      </c>
      <c r="AE71">
        <f>'IDT-1'!B71</f>
        <v>0</v>
      </c>
      <c r="AF71" s="26"/>
      <c r="AG71">
        <f t="shared" si="5"/>
        <v>1422.6672109550211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3.8094698352572451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7.7465567999999987</v>
      </c>
      <c r="O72">
        <f>BRPL_ISGS_exbus!BB72</f>
        <v>935.13776082763889</v>
      </c>
      <c r="P72" s="77">
        <v>105.02</v>
      </c>
      <c r="Q72" s="77">
        <v>38.384392812178092</v>
      </c>
      <c r="R72" s="80">
        <v>29.77</v>
      </c>
      <c r="S72" s="80">
        <v>0</v>
      </c>
      <c r="T72" s="78">
        <f>SUMPRODUCT(LTA!F72:AJ72,LTA!F$101:AJ$101,LTA!F$103:AJ$103)</f>
        <v>77.48</v>
      </c>
      <c r="U72" s="78">
        <f>SUMPRODUCT(LTA!F72:AJ72,LTA!F$102:AJ$102,LTA!F$103:AJ$103)</f>
        <v>8.83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419.48</v>
      </c>
      <c r="AB72" s="117">
        <f>-STOA!N72</f>
        <v>-171.89</v>
      </c>
      <c r="AC72">
        <f t="shared" si="3"/>
        <v>15.913538149517098</v>
      </c>
      <c r="AD72">
        <f t="shared" si="4"/>
        <v>1428.6539606640576</v>
      </c>
      <c r="AE72">
        <f>'IDT-1'!B72</f>
        <v>0</v>
      </c>
      <c r="AF72" s="26"/>
      <c r="AG72">
        <f t="shared" si="5"/>
        <v>1428.6539606640576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13.007220428529497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-6.0597285067873301</v>
      </c>
      <c r="M73">
        <f>EDWPCL!S73</f>
        <v>0</v>
      </c>
      <c r="N73">
        <f>'MSW BWN'!S73</f>
        <v>7.6027303999999996</v>
      </c>
      <c r="O73">
        <f>BRPL_ISGS_exbus!BB73</f>
        <v>942.09161716959375</v>
      </c>
      <c r="P73" s="77">
        <v>105.02</v>
      </c>
      <c r="Q73" s="77">
        <v>38.384392812178092</v>
      </c>
      <c r="R73" s="80">
        <v>17.53</v>
      </c>
      <c r="S73" s="80">
        <v>0</v>
      </c>
      <c r="T73" s="78">
        <f>SUMPRODUCT(LTA!F73:AJ73,LTA!F$101:AJ$101,LTA!F$103:AJ$103)</f>
        <v>53.59</v>
      </c>
      <c r="U73" s="78">
        <f>SUMPRODUCT(LTA!F73:AJ73,LTA!F$102:AJ$102,LTA!F$103:AJ$103)</f>
        <v>8.81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451.23</v>
      </c>
      <c r="AB73" s="117">
        <f>-STOA!N73</f>
        <v>-171.89</v>
      </c>
      <c r="AC73">
        <f t="shared" si="3"/>
        <v>16.167790980491379</v>
      </c>
      <c r="AD73">
        <f t="shared" si="4"/>
        <v>1461.4445501096332</v>
      </c>
      <c r="AE73">
        <f>'IDT-1'!B73</f>
        <v>0</v>
      </c>
      <c r="AF73" s="26"/>
      <c r="AG73">
        <f t="shared" si="5"/>
        <v>1461.4445501096332</v>
      </c>
      <c r="AI73" s="75">
        <f>PXIL!H73</f>
        <v>0</v>
      </c>
      <c r="AJ73" s="75">
        <f>PXIL!N73</f>
        <v>0</v>
      </c>
      <c r="AK73" s="75">
        <f>RTM_IEX!H73</f>
        <v>19.37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13.007220428529497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7.5140931999999996</v>
      </c>
      <c r="O74">
        <f>BRPL_ISGS_exbus!BB74</f>
        <v>940.06132648716232</v>
      </c>
      <c r="P74" s="77">
        <v>105.02</v>
      </c>
      <c r="Q74" s="77">
        <v>38.384392812178092</v>
      </c>
      <c r="R74" s="80">
        <v>8.43</v>
      </c>
      <c r="S74" s="80">
        <v>0</v>
      </c>
      <c r="T74" s="78">
        <f>SUMPRODUCT(LTA!F74:AJ74,LTA!F$101:AJ$101,LTA!F$103:AJ$103)</f>
        <v>35.47</v>
      </c>
      <c r="U74" s="78">
        <f>SUMPRODUCT(LTA!F74:AJ74,LTA!F$102:AJ$102,LTA!F$103:AJ$103)</f>
        <v>8.82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493.42</v>
      </c>
      <c r="AB74" s="117">
        <f>-STOA!N74</f>
        <v>-171.89</v>
      </c>
      <c r="AC74">
        <f t="shared" si="3"/>
        <v>16.12817979781731</v>
      </c>
      <c r="AD74">
        <f t="shared" si="4"/>
        <v>1456.8481716685533</v>
      </c>
      <c r="AE74">
        <f>'IDT-1'!B74</f>
        <v>0</v>
      </c>
      <c r="AF74" s="26"/>
      <c r="AG74">
        <f t="shared" si="5"/>
        <v>1456.8481716685533</v>
      </c>
      <c r="AI74" s="75">
        <f>PXIL!H74</f>
        <v>0</v>
      </c>
      <c r="AJ74" s="75">
        <f>PXIL!N74</f>
        <v>0</v>
      </c>
      <c r="AK74" s="75">
        <f>RTM_IEX!H74</f>
        <v>1.94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3.5507587156748439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7.4488695999999992</v>
      </c>
      <c r="O75">
        <f>BRPL_ISGS_exbus!BB75</f>
        <v>981.51501591607018</v>
      </c>
      <c r="P75" s="77">
        <v>105.02</v>
      </c>
      <c r="Q75" s="77">
        <v>38.384392812178092</v>
      </c>
      <c r="R75" s="80">
        <v>0</v>
      </c>
      <c r="S75" s="80">
        <v>0</v>
      </c>
      <c r="T75" s="78">
        <f>SUMPRODUCT(LTA!F75:AJ75,LTA!F$101:AJ$101,LTA!F$103:AJ$103)</f>
        <v>22.89</v>
      </c>
      <c r="U75" s="78">
        <f>SUMPRODUCT(LTA!F75:AJ75,LTA!F$102:AJ$102,LTA!F$103:AJ$103)</f>
        <v>8.84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346.71999999999997</v>
      </c>
      <c r="AB75" s="117">
        <f>-STOA!N75</f>
        <v>0</v>
      </c>
      <c r="AC75">
        <f t="shared" si="3"/>
        <v>13.407448094248426</v>
      </c>
      <c r="AD75">
        <f t="shared" si="4"/>
        <v>1495.7009074881753</v>
      </c>
      <c r="AE75">
        <f>'IDT-1'!B75</f>
        <v>0</v>
      </c>
      <c r="AF75" s="26"/>
      <c r="AG75">
        <f t="shared" si="5"/>
        <v>1495.7009074881753</v>
      </c>
      <c r="AI75" s="75">
        <f>PXIL!H75</f>
        <v>0</v>
      </c>
      <c r="AJ75" s="75">
        <f>PXIL!N75</f>
        <v>0</v>
      </c>
      <c r="AK75" s="75">
        <f>RTM_IEX!H75</f>
        <v>1.94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3.6560196774814955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7.5776443999999996</v>
      </c>
      <c r="O76">
        <f>BRPL_ISGS_exbus!BB76</f>
        <v>996.46601026990993</v>
      </c>
      <c r="P76" s="77">
        <v>105.02</v>
      </c>
      <c r="Q76" s="77">
        <v>38.384392812178092</v>
      </c>
      <c r="R76" s="80">
        <v>0</v>
      </c>
      <c r="S76" s="80">
        <v>0</v>
      </c>
      <c r="T76" s="78">
        <f>SUMPRODUCT(LTA!F76:AJ76,LTA!F$101:AJ$101,LTA!F$103:AJ$103)</f>
        <v>16.82</v>
      </c>
      <c r="U76" s="78">
        <f>SUMPRODUCT(LTA!F76:AJ76,LTA!F$102:AJ$102,LTA!F$103:AJ$103)</f>
        <v>8.82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352.91</v>
      </c>
      <c r="AB76" s="117">
        <f>-STOA!N76</f>
        <v>0</v>
      </c>
      <c r="AC76">
        <f t="shared" si="3"/>
        <v>13.610156359266114</v>
      </c>
      <c r="AD76">
        <f t="shared" si="4"/>
        <v>1518.5332293388037</v>
      </c>
      <c r="AE76">
        <f>'IDT-1'!B76</f>
        <v>0</v>
      </c>
      <c r="AF76" s="26"/>
      <c r="AG76">
        <f t="shared" si="5"/>
        <v>1518.5332293388037</v>
      </c>
      <c r="AI76" s="75">
        <f>PXIL!H76</f>
        <v>0</v>
      </c>
      <c r="AJ76" s="75">
        <f>PXIL!N76</f>
        <v>0</v>
      </c>
      <c r="AK76" s="75">
        <f>RTM_IEX!H76</f>
        <v>9.69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3.6560196774814955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7.4254560000000005</v>
      </c>
      <c r="O77">
        <f>BRPL_ISGS_exbus!BB77</f>
        <v>1023.8416978495114</v>
      </c>
      <c r="P77" s="77">
        <v>105.02</v>
      </c>
      <c r="Q77" s="77">
        <v>38.384392812178092</v>
      </c>
      <c r="R77" s="80">
        <v>0</v>
      </c>
      <c r="S77" s="80">
        <v>0</v>
      </c>
      <c r="T77" s="78">
        <f>SUMPRODUCT(LTA!F77:AJ77,LTA!F$101:AJ$101,LTA!F$103:AJ$103)</f>
        <v>13.51</v>
      </c>
      <c r="U77" s="78">
        <f>SUMPRODUCT(LTA!F77:AJ77,LTA!F$102:AJ$102,LTA!F$103:AJ$103)</f>
        <v>6.82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366.74</v>
      </c>
      <c r="AB77" s="117">
        <f>-STOA!N77</f>
        <v>0</v>
      </c>
      <c r="AC77">
        <f t="shared" si="3"/>
        <v>14.188875152046608</v>
      </c>
      <c r="AD77">
        <f t="shared" si="4"/>
        <v>1583.7180097256246</v>
      </c>
      <c r="AE77">
        <f>'IDT-1'!B77</f>
        <v>0</v>
      </c>
      <c r="AF77" s="26"/>
      <c r="AG77">
        <f t="shared" si="5"/>
        <v>1583.7180097256246</v>
      </c>
      <c r="AI77" s="75">
        <f>PXIL!H77</f>
        <v>0</v>
      </c>
      <c r="AJ77" s="75">
        <f>PXIL!N77</f>
        <v>0</v>
      </c>
      <c r="AK77" s="75">
        <f>RTM_IEX!H77</f>
        <v>39.71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3.6560196774814955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7.0642175999999992</v>
      </c>
      <c r="O78">
        <f>BRPL_ISGS_exbus!BB78</f>
        <v>1082.3948405700687</v>
      </c>
      <c r="P78" s="77">
        <v>105.02</v>
      </c>
      <c r="Q78" s="77">
        <v>38.384392812178092</v>
      </c>
      <c r="R78" s="80">
        <v>0</v>
      </c>
      <c r="S78" s="80">
        <v>0</v>
      </c>
      <c r="T78" s="78">
        <f>SUMPRODUCT(LTA!F78:AJ78,LTA!F$101:AJ$101,LTA!F$103:AJ$103)</f>
        <v>13.64</v>
      </c>
      <c r="U78" s="78">
        <f>SUMPRODUCT(LTA!F78:AJ78,LTA!F$102:AJ$102,LTA!F$103:AJ$103)</f>
        <v>6.82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308.62</v>
      </c>
      <c r="AB78" s="117">
        <f>-STOA!N78</f>
        <v>0</v>
      </c>
      <c r="AC78">
        <f t="shared" si="3"/>
        <v>13.994675910067514</v>
      </c>
      <c r="AD78">
        <f t="shared" si="4"/>
        <v>1561.8441132881612</v>
      </c>
      <c r="AE78">
        <f>'IDT-1'!B78</f>
        <v>0</v>
      </c>
      <c r="AF78" s="26"/>
      <c r="AG78">
        <f t="shared" si="5"/>
        <v>1561.8441132881612</v>
      </c>
      <c r="AI78" s="75">
        <f>PXIL!H78</f>
        <v>0</v>
      </c>
      <c r="AJ78" s="75">
        <f>PXIL!N78</f>
        <v>0</v>
      </c>
      <c r="AK78" s="75">
        <f>RTM_IEX!H78</f>
        <v>17.440000000000001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3.7613208943454204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-6.0733031674208142</v>
      </c>
      <c r="M79">
        <f>EDWPCL!S79</f>
        <v>0</v>
      </c>
      <c r="N79">
        <f>'MSW BWN'!S79</f>
        <v>7.2481815999999997</v>
      </c>
      <c r="O79">
        <f>BRPL_ISGS_exbus!BB79</f>
        <v>1133.0209582212703</v>
      </c>
      <c r="P79" s="77">
        <v>105.02</v>
      </c>
      <c r="Q79" s="77">
        <v>38.384392812178092</v>
      </c>
      <c r="R79" s="80">
        <v>0</v>
      </c>
      <c r="S79" s="80">
        <v>0</v>
      </c>
      <c r="T79" s="78">
        <f>SUMPRODUCT(LTA!F79:AJ79,LTA!F$101:AJ$101,LTA!F$103:AJ$103)</f>
        <v>14.16</v>
      </c>
      <c r="U79" s="78">
        <f>SUMPRODUCT(LTA!F79:AJ79,LTA!F$102:AJ$102,LTA!F$103:AJ$103)</f>
        <v>6.8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265.02</v>
      </c>
      <c r="AB79" s="117">
        <f>-STOA!N79</f>
        <v>0</v>
      </c>
      <c r="AC79">
        <f t="shared" si="3"/>
        <v>14.033144414183335</v>
      </c>
      <c r="AD79">
        <f t="shared" si="4"/>
        <v>1566.2845147328003</v>
      </c>
      <c r="AE79">
        <f>'IDT-1'!B79</f>
        <v>0</v>
      </c>
      <c r="AF79" s="26"/>
      <c r="AG79">
        <f t="shared" si="5"/>
        <v>1566.2845147328003</v>
      </c>
      <c r="AI79" s="75">
        <f>PXIL!H79</f>
        <v>0</v>
      </c>
      <c r="AJ79" s="75">
        <f>PXIL!N79</f>
        <v>0</v>
      </c>
      <c r="AK79" s="75">
        <f>RTM_IEX!H79</f>
        <v>14.05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3.7613208943454204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-5.8778280542986421</v>
      </c>
      <c r="M80">
        <f>EDWPCL!S80</f>
        <v>0</v>
      </c>
      <c r="N80">
        <f>'MSW BWN'!S80</f>
        <v>7.4170939999999987</v>
      </c>
      <c r="O80">
        <f>BRPL_ISGS_exbus!BB80</f>
        <v>1134.7427361384687</v>
      </c>
      <c r="P80" s="77">
        <v>105.02</v>
      </c>
      <c r="Q80" s="77">
        <v>38.384392812178092</v>
      </c>
      <c r="R80" s="80">
        <v>0</v>
      </c>
      <c r="S80" s="80">
        <v>0</v>
      </c>
      <c r="T80" s="78">
        <f>SUMPRODUCT(LTA!F80:AJ80,LTA!F$101:AJ$101,LTA!F$103:AJ$103)</f>
        <v>14.01</v>
      </c>
      <c r="U80" s="78">
        <f>SUMPRODUCT(LTA!F80:AJ80,LTA!F$102:AJ$102,LTA!F$103:AJ$103)</f>
        <v>6.78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260.18</v>
      </c>
      <c r="AB80" s="117">
        <f>-STOA!N80</f>
        <v>0</v>
      </c>
      <c r="AC80">
        <f t="shared" si="3"/>
        <v>13.986856566259309</v>
      </c>
      <c r="AD80">
        <f t="shared" si="4"/>
        <v>1537.356968011045</v>
      </c>
      <c r="AE80">
        <f>'IDT-1'!B80</f>
        <v>0</v>
      </c>
      <c r="AF80" s="26"/>
      <c r="AG80">
        <f t="shared" si="5"/>
        <v>1537.356968011045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3.7613208943454204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-6.092307692307692</v>
      </c>
      <c r="M81">
        <f>EDWPCL!S81</f>
        <v>0</v>
      </c>
      <c r="N81">
        <f>'MSW BWN'!S81</f>
        <v>7.2080439999999992</v>
      </c>
      <c r="O81">
        <f>BRPL_ISGS_exbus!BB81</f>
        <v>1113.7849499676704</v>
      </c>
      <c r="P81" s="77">
        <v>105.02</v>
      </c>
      <c r="Q81" s="77">
        <v>38.384392812178092</v>
      </c>
      <c r="R81" s="80">
        <v>0</v>
      </c>
      <c r="S81" s="80">
        <v>0</v>
      </c>
      <c r="T81" s="78">
        <f>SUMPRODUCT(LTA!F81:AJ81,LTA!F$101:AJ$101,LTA!F$103:AJ$103)</f>
        <v>14.57</v>
      </c>
      <c r="U81" s="78">
        <f>SUMPRODUCT(LTA!F81:AJ81,LTA!F$102:AJ$102,LTA!F$103:AJ$103)</f>
        <v>6.79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260.18</v>
      </c>
      <c r="AB81" s="117">
        <f>-STOA!N81</f>
        <v>0</v>
      </c>
      <c r="AC81">
        <f t="shared" si="3"/>
        <v>14.091608666243694</v>
      </c>
      <c r="AD81">
        <f t="shared" si="4"/>
        <v>1484.4409001022532</v>
      </c>
      <c r="AE81">
        <f>'IDT-1'!B81</f>
        <v>0</v>
      </c>
      <c r="AF81" s="26"/>
      <c r="AG81">
        <f t="shared" si="5"/>
        <v>1484.4409001022532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3.7613208943454204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7.0324419999999996</v>
      </c>
      <c r="O82">
        <f>BRPL_ISGS_exbus!BB82</f>
        <v>1114.0764683548689</v>
      </c>
      <c r="P82" s="77">
        <v>105.02</v>
      </c>
      <c r="Q82" s="77">
        <v>38.384392812178092</v>
      </c>
      <c r="R82" s="80">
        <v>0</v>
      </c>
      <c r="S82" s="80">
        <v>0</v>
      </c>
      <c r="T82" s="78">
        <f>SUMPRODUCT(LTA!F82:AJ82,LTA!F$101:AJ$101,LTA!F$103:AJ$103)</f>
        <v>14.98</v>
      </c>
      <c r="U82" s="78">
        <f>SUMPRODUCT(LTA!F82:AJ82,LTA!F$102:AJ$102,LTA!F$103:AJ$103)</f>
        <v>6.79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260.18</v>
      </c>
      <c r="AB82" s="117">
        <f>-STOA!N82</f>
        <v>0</v>
      </c>
      <c r="AC82">
        <f t="shared" si="3"/>
        <v>14.034395978323383</v>
      </c>
      <c r="AD82">
        <f t="shared" si="4"/>
        <v>1491.9895466215694</v>
      </c>
      <c r="AE82">
        <f>'IDT-1'!B82</f>
        <v>0</v>
      </c>
      <c r="AF82" s="26"/>
      <c r="AG82">
        <f t="shared" si="5"/>
        <v>1491.9895466215694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3.7613208943454204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-5.7800904977375556</v>
      </c>
      <c r="M83">
        <f>EDWPCL!S83</f>
        <v>0</v>
      </c>
      <c r="N83">
        <f>'MSW BWN'!S83</f>
        <v>7.2080439999999992</v>
      </c>
      <c r="O83">
        <f>BRPL_ISGS_exbus!BB83</f>
        <v>1012.2308408210625</v>
      </c>
      <c r="P83" s="77">
        <v>105.02</v>
      </c>
      <c r="Q83" s="77">
        <v>38.384392812178092</v>
      </c>
      <c r="R83" s="80">
        <v>0</v>
      </c>
      <c r="S83" s="80">
        <v>0</v>
      </c>
      <c r="T83" s="78">
        <f>SUMPRODUCT(LTA!F83:AJ83,LTA!F$101:AJ$101,LTA!F$103:AJ$103)</f>
        <v>14.76</v>
      </c>
      <c r="U83" s="78">
        <f>SUMPRODUCT(LTA!F83:AJ83,LTA!F$102:AJ$102,LTA!F$103:AJ$103)</f>
        <v>6.8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292.86999999999995</v>
      </c>
      <c r="AB83" s="117">
        <f>-STOA!N83</f>
        <v>0</v>
      </c>
      <c r="AC83">
        <f t="shared" si="3"/>
        <v>13.093954990708934</v>
      </c>
      <c r="AD83">
        <f t="shared" si="4"/>
        <v>1461.0866618257503</v>
      </c>
      <c r="AE83">
        <f>'IDT-1'!B83</f>
        <v>0</v>
      </c>
      <c r="AF83" s="26"/>
      <c r="AG83">
        <f t="shared" si="5"/>
        <v>1461.0866618257503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3.7613208943454204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6.9521667999999988</v>
      </c>
      <c r="O84">
        <f>BRPL_ISGS_exbus!BB84</f>
        <v>934.03587027550554</v>
      </c>
      <c r="P84" s="77">
        <v>105.02</v>
      </c>
      <c r="Q84" s="77">
        <v>38.384392812178092</v>
      </c>
      <c r="R84" s="80">
        <v>0</v>
      </c>
      <c r="S84" s="80">
        <v>0</v>
      </c>
      <c r="T84" s="78">
        <f>SUMPRODUCT(LTA!F84:AJ84,LTA!F$101:AJ$101,LTA!F$103:AJ$103)</f>
        <v>14.669999999999998</v>
      </c>
      <c r="U84" s="78">
        <f>SUMPRODUCT(LTA!F84:AJ84,LTA!F$102:AJ$102,LTA!F$103:AJ$103)</f>
        <v>6.79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278.33999999999997</v>
      </c>
      <c r="AB84" s="117">
        <f>-STOA!N84</f>
        <v>0</v>
      </c>
      <c r="AC84">
        <f t="shared" si="3"/>
        <v>12.968369575143758</v>
      </c>
      <c r="AD84">
        <f t="shared" si="4"/>
        <v>1446.2446997453858</v>
      </c>
      <c r="AE84">
        <f>'IDT-1'!B84</f>
        <v>0</v>
      </c>
      <c r="AF84" s="26"/>
      <c r="AG84">
        <f t="shared" si="5"/>
        <v>1446.2446997453858</v>
      </c>
      <c r="AI84" s="75">
        <f>PXIL!H84</f>
        <v>0</v>
      </c>
      <c r="AJ84" s="75">
        <f>PXIL!N84</f>
        <v>0</v>
      </c>
      <c r="AK84" s="75">
        <f>RTM_IEX!H84</f>
        <v>78.459999999999994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7.1762684000000005</v>
      </c>
      <c r="O85">
        <f>BRPL_ISGS_exbus!BB85</f>
        <v>910.19158449089741</v>
      </c>
      <c r="P85" s="77">
        <v>105.02</v>
      </c>
      <c r="Q85" s="77">
        <v>38.384392812178092</v>
      </c>
      <c r="R85" s="80">
        <v>0</v>
      </c>
      <c r="S85" s="80">
        <v>0</v>
      </c>
      <c r="T85" s="78">
        <f>SUMPRODUCT(LTA!F85:AJ85,LTA!F$101:AJ$101,LTA!F$103:AJ$103)</f>
        <v>14.52</v>
      </c>
      <c r="U85" s="78">
        <f>SUMPRODUCT(LTA!F85:AJ85,LTA!F$102:AJ$102,LTA!F$103:AJ$103)</f>
        <v>6.85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273.49999999999994</v>
      </c>
      <c r="AB85" s="117">
        <f>-STOA!N85</f>
        <v>0</v>
      </c>
      <c r="AC85">
        <f t="shared" si="3"/>
        <v>13.009849020497439</v>
      </c>
      <c r="AD85">
        <f t="shared" si="4"/>
        <v>1450.9167936356775</v>
      </c>
      <c r="AE85">
        <f>'IDT-1'!B85</f>
        <v>0</v>
      </c>
      <c r="AF85" s="26"/>
      <c r="AG85">
        <f t="shared" si="5"/>
        <v>1450.9167936356775</v>
      </c>
      <c r="AI85" s="75">
        <f>PXIL!H85</f>
        <v>0</v>
      </c>
      <c r="AJ85" s="75">
        <f>PXIL!N85</f>
        <v>0</v>
      </c>
      <c r="AK85" s="75">
        <f>RTM_IEX!H85</f>
        <v>101.71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13.775078414599374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7.3619047999999996</v>
      </c>
      <c r="O86">
        <f>BRPL_ISGS_exbus!BB86</f>
        <v>895.70020929941961</v>
      </c>
      <c r="P86" s="77">
        <v>105.02</v>
      </c>
      <c r="Q86" s="77">
        <v>38.384392812178092</v>
      </c>
      <c r="R86" s="80">
        <v>0</v>
      </c>
      <c r="S86" s="80">
        <v>0</v>
      </c>
      <c r="T86" s="78">
        <f>SUMPRODUCT(LTA!F86:AJ86,LTA!F$101:AJ$101,LTA!F$103:AJ$103)</f>
        <v>14.43</v>
      </c>
      <c r="U86" s="78">
        <f>SUMPRODUCT(LTA!F86:AJ86,LTA!F$102:AJ$102,LTA!F$103:AJ$103)</f>
        <v>7.05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283.18999999999994</v>
      </c>
      <c r="AB86" s="117">
        <f>-STOA!N86</f>
        <v>0</v>
      </c>
      <c r="AC86">
        <f t="shared" si="3"/>
        <v>12.620662519132436</v>
      </c>
      <c r="AD86">
        <f t="shared" si="4"/>
        <v>1407.0802413455649</v>
      </c>
      <c r="AE86">
        <f>'IDT-1'!B86</f>
        <v>0</v>
      </c>
      <c r="AF86" s="26"/>
      <c r="AG86">
        <f t="shared" si="5"/>
        <v>1407.0802413455649</v>
      </c>
      <c r="AI86" s="75">
        <f>PXIL!H86</f>
        <v>0</v>
      </c>
      <c r="AJ86" s="75">
        <f>PXIL!N86</f>
        <v>0</v>
      </c>
      <c r="AK86" s="75">
        <f>RTM_IEX!H86</f>
        <v>61.99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13.775078414599374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-6.0597285067873301</v>
      </c>
      <c r="M87">
        <f>EDWPCL!S87</f>
        <v>0</v>
      </c>
      <c r="N87">
        <f>'MSW BWN'!S87</f>
        <v>7.5291447999999992</v>
      </c>
      <c r="O87">
        <f>BRPL_ISGS_exbus!BB87</f>
        <v>886.85525641717913</v>
      </c>
      <c r="P87" s="77">
        <v>105.02</v>
      </c>
      <c r="Q87" s="77">
        <v>38.384392812178092</v>
      </c>
      <c r="R87" s="80">
        <v>0</v>
      </c>
      <c r="S87" s="80">
        <v>0</v>
      </c>
      <c r="T87" s="78">
        <f>SUMPRODUCT(LTA!F87:AJ87,LTA!F$101:AJ$101,LTA!F$103:AJ$103)</f>
        <v>14.620000000000001</v>
      </c>
      <c r="U87" s="78">
        <f>SUMPRODUCT(LTA!F87:AJ87,LTA!F$102:AJ$102,LTA!F$103:AJ$103)</f>
        <v>7.09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268.56</v>
      </c>
      <c r="AB87" s="117">
        <f>-STOA!N87</f>
        <v>0</v>
      </c>
      <c r="AC87">
        <f t="shared" si="3"/>
        <v>12.57045526307739</v>
      </c>
      <c r="AD87">
        <f t="shared" si="4"/>
        <v>1401.5597974607026</v>
      </c>
      <c r="AE87">
        <f>'IDT-1'!B87</f>
        <v>0</v>
      </c>
      <c r="AF87" s="26"/>
      <c r="AG87">
        <f t="shared" si="5"/>
        <v>1401.5597974607026</v>
      </c>
      <c r="AI87" s="75">
        <f>PXIL!H87</f>
        <v>0</v>
      </c>
      <c r="AJ87" s="75">
        <f>PXIL!N87</f>
        <v>0</v>
      </c>
      <c r="AK87" s="75">
        <f>RTM_IEX!H87</f>
        <v>79.430000000000007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13.775078414599374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7.1679063999999988</v>
      </c>
      <c r="O88">
        <f>BRPL_ISGS_exbus!BB88</f>
        <v>887.14516483615955</v>
      </c>
      <c r="P88" s="77">
        <v>105.02</v>
      </c>
      <c r="Q88" s="77">
        <v>38.384392812178092</v>
      </c>
      <c r="R88" s="80">
        <v>0</v>
      </c>
      <c r="S88" s="80">
        <v>0</v>
      </c>
      <c r="T88" s="78">
        <f>SUMPRODUCT(LTA!F88:AJ88,LTA!F$101:AJ$101,LTA!F$103:AJ$103)</f>
        <v>14.47</v>
      </c>
      <c r="U88" s="78">
        <f>SUMPRODUCT(LTA!F88:AJ88,LTA!F$102:AJ$102,LTA!F$103:AJ$103)</f>
        <v>6.85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258.87</v>
      </c>
      <c r="AB88" s="117">
        <f>-STOA!N88</f>
        <v>0</v>
      </c>
      <c r="AC88">
        <f t="shared" si="3"/>
        <v>12.200382941935748</v>
      </c>
      <c r="AD88">
        <f t="shared" si="4"/>
        <v>1359.7414780595016</v>
      </c>
      <c r="AE88">
        <f>'IDT-1'!B88</f>
        <v>0</v>
      </c>
      <c r="AF88" s="26"/>
      <c r="AG88">
        <f t="shared" si="5"/>
        <v>1359.7414780595016</v>
      </c>
      <c r="AI88" s="75">
        <f>PXIL!H88</f>
        <v>0</v>
      </c>
      <c r="AJ88" s="75">
        <f>PXIL!N88</f>
        <v>0</v>
      </c>
      <c r="AK88" s="75">
        <f>RTM_IEX!H88</f>
        <v>47.46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13.775078414599374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7.3685943999999983</v>
      </c>
      <c r="O89">
        <f>BRPL_ISGS_exbus!BB89</f>
        <v>875.41437630015957</v>
      </c>
      <c r="P89" s="77">
        <v>105.02</v>
      </c>
      <c r="Q89" s="77">
        <v>38.384392812178092</v>
      </c>
      <c r="R89" s="80">
        <v>0</v>
      </c>
      <c r="S89" s="80">
        <v>0</v>
      </c>
      <c r="T89" s="78">
        <f>SUMPRODUCT(LTA!F89:AJ89,LTA!F$101:AJ$101,LTA!F$103:AJ$103)</f>
        <v>15.04</v>
      </c>
      <c r="U89" s="78">
        <f>SUMPRODUCT(LTA!F89:AJ89,LTA!F$102:AJ$102,LTA!F$103:AJ$103)</f>
        <v>6.92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258.87</v>
      </c>
      <c r="AB89" s="117">
        <f>-STOA!N89</f>
        <v>0</v>
      </c>
      <c r="AC89">
        <f t="shared" si="3"/>
        <v>11.81476605721895</v>
      </c>
      <c r="AD89">
        <f t="shared" si="4"/>
        <v>1316.3069944082183</v>
      </c>
      <c r="AE89">
        <f>'IDT-1'!B89</f>
        <v>0</v>
      </c>
      <c r="AF89" s="26"/>
      <c r="AG89">
        <f t="shared" si="5"/>
        <v>1316.3069944082183</v>
      </c>
      <c r="AI89" s="75">
        <f>PXIL!H89</f>
        <v>0</v>
      </c>
      <c r="AJ89" s="75">
        <f>PXIL!N89</f>
        <v>0</v>
      </c>
      <c r="AK89" s="75">
        <f>RTM_IEX!H89</f>
        <v>14.53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7.4254560000000005</v>
      </c>
      <c r="O90">
        <f>BRPL_ISGS_exbus!BB90</f>
        <v>825.9742515041529</v>
      </c>
      <c r="P90" s="77">
        <v>105.02</v>
      </c>
      <c r="Q90" s="77">
        <v>38.379999999999995</v>
      </c>
      <c r="R90" s="80">
        <v>0</v>
      </c>
      <c r="S90" s="80">
        <v>0</v>
      </c>
      <c r="T90" s="78">
        <f>SUMPRODUCT(LTA!F90:AJ90,LTA!F$101:AJ$101,LTA!F$103:AJ$103)</f>
        <v>15.07</v>
      </c>
      <c r="U90" s="78">
        <f>SUMPRODUCT(LTA!F90:AJ90,LTA!F$102:AJ$102,LTA!F$103:AJ$103)</f>
        <v>6.79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258.87</v>
      </c>
      <c r="AB90" s="117">
        <f>-STOA!N90</f>
        <v>0</v>
      </c>
      <c r="AC90">
        <f t="shared" si="3"/>
        <v>11.907802684346922</v>
      </c>
      <c r="AD90">
        <f t="shared" si="4"/>
        <v>1326.7863017729055</v>
      </c>
      <c r="AE90">
        <f>'IDT-1'!B90</f>
        <v>0</v>
      </c>
      <c r="AF90" s="26"/>
      <c r="AG90">
        <f t="shared" si="5"/>
        <v>1326.7863017729055</v>
      </c>
      <c r="AI90" s="75">
        <f>PXIL!H90</f>
        <v>0</v>
      </c>
      <c r="AJ90" s="75">
        <f>PXIL!N90</f>
        <v>0</v>
      </c>
      <c r="AK90" s="75">
        <f>RTM_IEX!H90</f>
        <v>74.59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-5.3036199095022614</v>
      </c>
      <c r="M91">
        <f>EDWPCL!S91</f>
        <v>0</v>
      </c>
      <c r="N91">
        <f>'MSW BWN'!S91</f>
        <v>7.6177819999999983</v>
      </c>
      <c r="O91">
        <f>BRPL_ISGS_exbus!BB91</f>
        <v>804.76303523935292</v>
      </c>
      <c r="P91" s="77">
        <v>105.01530514297262</v>
      </c>
      <c r="Q91" s="77">
        <v>38.380000000000003</v>
      </c>
      <c r="R91" s="80">
        <v>0</v>
      </c>
      <c r="S91" s="80">
        <v>0</v>
      </c>
      <c r="T91" s="78">
        <f>SUMPRODUCT(LTA!F91:AJ91,LTA!F$101:AJ$101,LTA!F$103:AJ$103)</f>
        <v>15.049999999999999</v>
      </c>
      <c r="U91" s="78">
        <f>SUMPRODUCT(LTA!F91:AJ91,LTA!F$102:AJ$102,LTA!F$103:AJ$103)</f>
        <v>6.79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258.59999999999997</v>
      </c>
      <c r="AB91" s="117">
        <f>-STOA!N91</f>
        <v>0</v>
      </c>
      <c r="AC91">
        <f t="shared" si="3"/>
        <v>11.934518924036187</v>
      </c>
      <c r="AD91">
        <f t="shared" si="4"/>
        <v>1331.4491707499972</v>
      </c>
      <c r="AE91">
        <f>'IDT-1'!B91</f>
        <v>0</v>
      </c>
      <c r="AF91" s="26"/>
      <c r="AG91">
        <f t="shared" si="5"/>
        <v>1331.4491707499972</v>
      </c>
      <c r="AI91" s="75">
        <f>PXIL!H91</f>
        <v>0</v>
      </c>
      <c r="AJ91" s="75">
        <f>PXIL!N91</f>
        <v>0</v>
      </c>
      <c r="AK91" s="75">
        <f>RTM_IEX!H91</f>
        <v>99.77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13.775078414599374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7.6261439999999983</v>
      </c>
      <c r="O92">
        <f>BRPL_ISGS_exbus!BB92</f>
        <v>799.19021485615292</v>
      </c>
      <c r="P92" s="77">
        <v>105.01530514297262</v>
      </c>
      <c r="Q92" s="77">
        <v>38.380000000000003</v>
      </c>
      <c r="R92" s="80">
        <v>0</v>
      </c>
      <c r="S92" s="80">
        <v>0</v>
      </c>
      <c r="T92" s="78">
        <f>SUMPRODUCT(LTA!F92:AJ92,LTA!F$101:AJ$101,LTA!F$103:AJ$103)</f>
        <v>22.360000000000003</v>
      </c>
      <c r="U92" s="78">
        <f>SUMPRODUCT(LTA!F92:AJ92,LTA!F$102:AJ$102,LTA!F$103:AJ$103)</f>
        <v>6.8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258.59999999999997</v>
      </c>
      <c r="AB92" s="117">
        <f>-STOA!N92</f>
        <v>0</v>
      </c>
      <c r="AC92">
        <f t="shared" si="3"/>
        <v>11.616187901502681</v>
      </c>
      <c r="AD92">
        <f t="shared" si="4"/>
        <v>1293.9398730507226</v>
      </c>
      <c r="AE92">
        <f>'IDT-1'!B92</f>
        <v>0</v>
      </c>
      <c r="AF92" s="26"/>
      <c r="AG92">
        <f t="shared" si="5"/>
        <v>1293.9398730507226</v>
      </c>
      <c r="AI92" s="75">
        <f>PXIL!H92</f>
        <v>0</v>
      </c>
      <c r="AJ92" s="75">
        <f>PXIL!N92</f>
        <v>0</v>
      </c>
      <c r="AK92" s="75">
        <f>RTM_IEX!H92</f>
        <v>61.01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7.6177819999999983</v>
      </c>
      <c r="O93">
        <f>BRPL_ISGS_exbus!BB93</f>
        <v>803.49177455936353</v>
      </c>
      <c r="P93" s="77">
        <v>105.01530514297262</v>
      </c>
      <c r="Q93" s="77">
        <v>38.380000000000003</v>
      </c>
      <c r="R93" s="80">
        <v>0</v>
      </c>
      <c r="S93" s="80">
        <v>0</v>
      </c>
      <c r="T93" s="78">
        <f>SUMPRODUCT(LTA!F93:AJ93,LTA!F$101:AJ$101,LTA!F$103:AJ$103)</f>
        <v>21.66</v>
      </c>
      <c r="U93" s="78">
        <f>SUMPRODUCT(LTA!F93:AJ93,LTA!F$102:AJ$102,LTA!F$103:AJ$103)</f>
        <v>6.79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258.59999999999997</v>
      </c>
      <c r="AB93" s="117">
        <f>-STOA!N93</f>
        <v>0</v>
      </c>
      <c r="AC93">
        <f t="shared" si="3"/>
        <v>11.647896041290934</v>
      </c>
      <c r="AD93">
        <f t="shared" si="4"/>
        <v>1297.5113626141447</v>
      </c>
      <c r="AE93">
        <f>'IDT-1'!B93</f>
        <v>0</v>
      </c>
      <c r="AF93" s="26"/>
      <c r="AG93">
        <f t="shared" si="5"/>
        <v>1297.5113626141447</v>
      </c>
      <c r="AI93" s="75">
        <f>PXIL!H93</f>
        <v>0</v>
      </c>
      <c r="AJ93" s="75">
        <f>PXIL!N93</f>
        <v>0</v>
      </c>
      <c r="AK93" s="75">
        <f>RTM_IEX!H93</f>
        <v>61.03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7.1528547999999992</v>
      </c>
      <c r="O94">
        <f>BRPL_ISGS_exbus!BB94</f>
        <v>791.36270635272649</v>
      </c>
      <c r="P94" s="77">
        <v>105.01530514297262</v>
      </c>
      <c r="Q94" s="77">
        <v>38.380000000000003</v>
      </c>
      <c r="R94" s="80">
        <v>0</v>
      </c>
      <c r="S94" s="80">
        <v>0</v>
      </c>
      <c r="T94" s="78">
        <f>SUMPRODUCT(LTA!F94:AJ94,LTA!F$101:AJ$101,LTA!F$103:AJ$103)</f>
        <v>21.36</v>
      </c>
      <c r="U94" s="78">
        <f>SUMPRODUCT(LTA!F94:AJ94,LTA!F$102:AJ$102,LTA!F$103:AJ$103)</f>
        <v>6.85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258.59999999999997</v>
      </c>
      <c r="AB94" s="117">
        <f>-STOA!N94</f>
        <v>0</v>
      </c>
      <c r="AC94">
        <f t="shared" si="3"/>
        <v>11.236548881712531</v>
      </c>
      <c r="AD94">
        <f t="shared" si="4"/>
        <v>1251.1787143670863</v>
      </c>
      <c r="AE94">
        <f>'IDT-1'!B94</f>
        <v>0</v>
      </c>
      <c r="AF94" s="26"/>
      <c r="AG94">
        <f t="shared" si="5"/>
        <v>1251.1787143670863</v>
      </c>
      <c r="AI94" s="75">
        <f>PXIL!H94</f>
        <v>0</v>
      </c>
      <c r="AJ94" s="75">
        <f>PXIL!N94</f>
        <v>0</v>
      </c>
      <c r="AK94" s="75">
        <f>RTM_IEX!H94</f>
        <v>27.12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7.5140931999999996</v>
      </c>
      <c r="O95">
        <f>BRPL_ISGS_exbus!BB95</f>
        <v>782.39080124837005</v>
      </c>
      <c r="P95" s="77">
        <v>99.77</v>
      </c>
      <c r="Q95" s="77">
        <v>38.380000000000003</v>
      </c>
      <c r="R95" s="80">
        <v>0</v>
      </c>
      <c r="S95" s="80">
        <v>0</v>
      </c>
      <c r="T95" s="78">
        <f>SUMPRODUCT(LTA!F95:AJ95,LTA!F$101:AJ$101,LTA!F$103:AJ$103)</f>
        <v>20.94</v>
      </c>
      <c r="U95" s="78">
        <f>SUMPRODUCT(LTA!F95:AJ95,LTA!F$102:AJ$102,LTA!F$103:AJ$103)</f>
        <v>7.05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258.59999999999997</v>
      </c>
      <c r="AB95" s="117">
        <f>-STOA!N95</f>
        <v>0</v>
      </c>
      <c r="AC95">
        <f t="shared" si="3"/>
        <v>11.140368155121894</v>
      </c>
      <c r="AD95">
        <f t="shared" si="4"/>
        <v>1180.0789232463478</v>
      </c>
      <c r="AE95">
        <f>'IDT-1'!B95</f>
        <v>0</v>
      </c>
      <c r="AF95" s="26"/>
      <c r="AG95">
        <f t="shared" si="5"/>
        <v>1180.0789232463478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7.4254560000000005</v>
      </c>
      <c r="O96">
        <f>BRPL_ISGS_exbus!BB96</f>
        <v>782.39080124837005</v>
      </c>
      <c r="P96" s="77">
        <v>99.77</v>
      </c>
      <c r="Q96" s="77">
        <v>28.089999999999996</v>
      </c>
      <c r="R96" s="80">
        <v>0</v>
      </c>
      <c r="S96" s="80">
        <v>0</v>
      </c>
      <c r="T96" s="78">
        <f>SUMPRODUCT(LTA!F96:AJ96,LTA!F$101:AJ$101,LTA!F$103:AJ$103)</f>
        <v>32.83</v>
      </c>
      <c r="U96" s="78">
        <f>SUMPRODUCT(LTA!F96:AJ96,LTA!F$102:AJ$102,LTA!F$103:AJ$103)</f>
        <v>7.09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258.59999999999997</v>
      </c>
      <c r="AB96" s="117">
        <f>-STOA!N96</f>
        <v>0</v>
      </c>
      <c r="AC96">
        <f t="shared" si="3"/>
        <v>11.154020147761894</v>
      </c>
      <c r="AD96">
        <f t="shared" si="4"/>
        <v>1181.6166340537079</v>
      </c>
      <c r="AE96">
        <f>'IDT-1'!B96</f>
        <v>0</v>
      </c>
      <c r="AF96" s="26"/>
      <c r="AG96">
        <f t="shared" si="5"/>
        <v>1181.6166340537079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7.4170939999999987</v>
      </c>
      <c r="O97">
        <f>BRPL_ISGS_exbus!BB97</f>
        <v>780.8678883271001</v>
      </c>
      <c r="P97" s="77">
        <v>99.77</v>
      </c>
      <c r="Q97" s="77">
        <v>18.399999999999999</v>
      </c>
      <c r="R97" s="80">
        <v>0</v>
      </c>
      <c r="S97" s="80">
        <v>0</v>
      </c>
      <c r="T97" s="78">
        <f>SUMPRODUCT(LTA!F97:AJ97,LTA!F$101:AJ$101,LTA!F$103:AJ$103)</f>
        <v>29.29</v>
      </c>
      <c r="U97" s="78">
        <f>SUMPRODUCT(LTA!F97:AJ97,LTA!F$102:AJ$102,LTA!F$103:AJ$103)</f>
        <v>7.15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258.59999999999997</v>
      </c>
      <c r="AB97" s="117">
        <f>-STOA!N97</f>
        <v>0</v>
      </c>
      <c r="AC97">
        <f t="shared" si="3"/>
        <v>11.468555304564482</v>
      </c>
      <c r="AD97">
        <f t="shared" si="4"/>
        <v>1116.6008239756352</v>
      </c>
      <c r="AE97">
        <f>'IDT-1'!B97</f>
        <v>0</v>
      </c>
      <c r="AF97" s="26"/>
      <c r="AG97">
        <f t="shared" si="5"/>
        <v>1116.6008239756352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7.0642175999999992</v>
      </c>
      <c r="O98">
        <f>BRPL_ISGS_exbus!BB98</f>
        <v>778.80427067350013</v>
      </c>
      <c r="P98" s="77">
        <v>94.93</v>
      </c>
      <c r="Q98" s="77">
        <v>13.56</v>
      </c>
      <c r="R98" s="80">
        <v>0</v>
      </c>
      <c r="S98" s="80">
        <v>0</v>
      </c>
      <c r="T98" s="78">
        <f>SUMPRODUCT(LTA!F98:AJ98,LTA!F$101:AJ$101,LTA!F$103:AJ$103)</f>
        <v>26.009999999999998</v>
      </c>
      <c r="U98" s="78">
        <f>SUMPRODUCT(LTA!F98:AJ98,LTA!F$102:AJ$102,LTA!F$103:AJ$103)</f>
        <v>7.4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258.59999999999997</v>
      </c>
      <c r="AB98" s="117">
        <f>-STOA!N98</f>
        <v>0</v>
      </c>
      <c r="AC98">
        <f t="shared" si="3"/>
        <v>11.255539009193047</v>
      </c>
      <c r="AD98">
        <f t="shared" si="4"/>
        <v>1110.6873462174069</v>
      </c>
      <c r="AE98">
        <f>'IDT-1'!B98</f>
        <v>0</v>
      </c>
      <c r="AF98" s="26"/>
      <c r="AG98">
        <f t="shared" si="5"/>
        <v>1110.6873462174069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0.29644520654257661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-2.2413389121338903E-2</v>
      </c>
      <c r="J99">
        <f t="shared" si="6"/>
        <v>0</v>
      </c>
      <c r="K99">
        <f t="shared" si="6"/>
        <v>0</v>
      </c>
      <c r="L99">
        <f t="shared" si="6"/>
        <v>-0.14587505470863316</v>
      </c>
      <c r="M99">
        <f t="shared" si="6"/>
        <v>0</v>
      </c>
      <c r="N99">
        <f t="shared" si="6"/>
        <v>0.17528298970000003</v>
      </c>
      <c r="O99">
        <f t="shared" si="6"/>
        <v>19.184324343912678</v>
      </c>
      <c r="P99" s="77">
        <f t="shared" si="6"/>
        <v>2.1355083026999218</v>
      </c>
      <c r="Q99" s="77">
        <f t="shared" si="6"/>
        <v>0.76853410667720523</v>
      </c>
      <c r="R99" s="80">
        <f t="shared" si="6"/>
        <v>0.51480749999999997</v>
      </c>
      <c r="S99" s="80">
        <f t="shared" si="6"/>
        <v>0</v>
      </c>
      <c r="T99" s="78">
        <f t="shared" si="6"/>
        <v>2.8883000000000001</v>
      </c>
      <c r="U99" s="78">
        <f t="shared" si="6"/>
        <v>0.11680500000000001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7.5362949999999982</v>
      </c>
      <c r="AB99" s="117">
        <f t="shared" si="6"/>
        <v>-2.0626800000000012</v>
      </c>
      <c r="AC99">
        <f t="shared" si="6"/>
        <v>0.32356597751563448</v>
      </c>
      <c r="AD99">
        <f t="shared" si="6"/>
        <v>31.372218028186765</v>
      </c>
      <c r="AE99">
        <f t="shared" si="6"/>
        <v>0</v>
      </c>
      <c r="AG99">
        <f t="shared" si="6"/>
        <v>31.372218028186765</v>
      </c>
      <c r="AI99">
        <f t="shared" si="6"/>
        <v>0</v>
      </c>
      <c r="AJ99">
        <f t="shared" si="6"/>
        <v>0</v>
      </c>
      <c r="AK99">
        <f t="shared" si="6"/>
        <v>0.60481000000000018</v>
      </c>
      <c r="AL99">
        <f t="shared" si="6"/>
        <v>-0.29099999999999998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44848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3.9693119999999995</v>
      </c>
      <c r="O3">
        <f>BYPL_ISGS_exbus!BB3</f>
        <v>520.31868236415767</v>
      </c>
      <c r="P3" s="77">
        <v>26.270000000000003</v>
      </c>
      <c r="Q3" s="77">
        <v>9.69</v>
      </c>
      <c r="R3" s="80">
        <v>0</v>
      </c>
      <c r="S3" s="80">
        <v>0</v>
      </c>
      <c r="T3" s="78">
        <f>SUMPRODUCT(LTA!F3:AJ3,LTA!F$101:AJ$101,LTA!F$104:AJ$104)</f>
        <v>18.260000000000002</v>
      </c>
      <c r="U3" s="78">
        <f>SUMPRODUCT(LTA!F3:AJ3,LTA!F$102:AJ$102,LTA!F$104:AJ$104)</f>
        <v>46.45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-43</v>
      </c>
      <c r="AA3" s="117">
        <f>STOA!I3</f>
        <v>55.580000000000005</v>
      </c>
      <c r="AB3" s="117">
        <f>-STOA!O3</f>
        <v>-55</v>
      </c>
      <c r="AC3">
        <f>SUMIF(B3:AB3,"&gt;0")*$AC$2-SUMIF(B3:AB3,"&lt;0")*($AC$2/(1-$AC$2))+SUMIF(AI3:AR3,"&gt;0")*$AC$2-SUMIF(AI3:AR3,"&lt;0")*($AC$2/(1-$AC$2))</f>
        <v>6.9438874703338973</v>
      </c>
      <c r="AD3">
        <f>SUM(B3:AB3,AI3:AR3)-AC3</f>
        <v>584.01413433445964</v>
      </c>
      <c r="AE3">
        <f>'IDT-1'!C3</f>
        <v>0</v>
      </c>
      <c r="AF3" s="26"/>
      <c r="AG3">
        <f>SUM(AD3:AF3)</f>
        <v>584.01413433445964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3.9693119999999995</v>
      </c>
      <c r="O4">
        <f>BYPL_ISGS_exbus!BB4</f>
        <v>516.82628203509614</v>
      </c>
      <c r="P4" s="77">
        <v>26.270000000000003</v>
      </c>
      <c r="Q4" s="77">
        <v>9.69</v>
      </c>
      <c r="R4" s="80">
        <v>0</v>
      </c>
      <c r="S4" s="80">
        <v>0</v>
      </c>
      <c r="T4" s="78">
        <f>SUMPRODUCT(LTA!F4:AJ4,LTA!F$101:AJ$101,LTA!F$104:AJ$104)</f>
        <v>16.96</v>
      </c>
      <c r="U4" s="78">
        <f>SUMPRODUCT(LTA!F4:AJ4,LTA!F$102:AJ$102,LTA!F$104:AJ$104)</f>
        <v>46.45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-53</v>
      </c>
      <c r="AA4" s="117">
        <f>STOA!I4</f>
        <v>55.580000000000005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6.9904956226601103</v>
      </c>
      <c r="AD4">
        <f t="shared" ref="AD4:AD67" si="1">SUM(B4:AB4,AI4:AR4)-AC4</f>
        <v>569.17512585307202</v>
      </c>
      <c r="AE4">
        <f>'IDT-1'!C4</f>
        <v>0</v>
      </c>
      <c r="AF4" s="26"/>
      <c r="AG4">
        <f t="shared" ref="AG4:AG67" si="2">SUM(AD4:AF4)</f>
        <v>569.17512585307202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4.1251399999999991</v>
      </c>
      <c r="O5">
        <f>BYPL_ISGS_exbus!BB5</f>
        <v>516.6312628560712</v>
      </c>
      <c r="P5" s="77">
        <v>26.270000000000003</v>
      </c>
      <c r="Q5" s="77">
        <v>9.69</v>
      </c>
      <c r="R5" s="80">
        <v>0</v>
      </c>
      <c r="S5" s="80">
        <v>0</v>
      </c>
      <c r="T5" s="78">
        <f>SUMPRODUCT(LTA!F5:AJ5,LTA!F$101:AJ$101,LTA!F$104:AJ$104)</f>
        <v>15.71</v>
      </c>
      <c r="U5" s="78">
        <f>SUMPRODUCT(LTA!F5:AJ5,LTA!F$102:AJ$102,LTA!F$104:AJ$104)</f>
        <v>46.45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-63</v>
      </c>
      <c r="AA5" s="117">
        <f>STOA!I5</f>
        <v>55.580000000000005</v>
      </c>
      <c r="AB5" s="117">
        <f>-STOA!O5</f>
        <v>-55</v>
      </c>
      <c r="AC5">
        <f t="shared" si="0"/>
        <v>7.174469545772987</v>
      </c>
      <c r="AD5">
        <f t="shared" si="1"/>
        <v>545.70196075093406</v>
      </c>
      <c r="AE5">
        <f>'IDT-1'!C5</f>
        <v>0</v>
      </c>
      <c r="AF5" s="26"/>
      <c r="AG5">
        <f t="shared" si="2"/>
        <v>545.70196075093406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-12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7.7541488451668092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4.1853679999999995</v>
      </c>
      <c r="O6">
        <f>BYPL_ISGS_exbus!BB6</f>
        <v>516.63172951347326</v>
      </c>
      <c r="P6" s="77">
        <v>26.27</v>
      </c>
      <c r="Q6" s="77">
        <v>9.69</v>
      </c>
      <c r="R6" s="80">
        <v>0</v>
      </c>
      <c r="S6" s="80">
        <v>0</v>
      </c>
      <c r="T6" s="78">
        <f>SUMPRODUCT(LTA!F6:AJ6,LTA!F$101:AJ$101,LTA!F$104:AJ$104)</f>
        <v>14.55</v>
      </c>
      <c r="U6" s="78">
        <f>SUMPRODUCT(LTA!F6:AJ6,LTA!F$102:AJ$102,LTA!F$104:AJ$104)</f>
        <v>46.45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-73</v>
      </c>
      <c r="AA6" s="117">
        <f>STOA!I6</f>
        <v>55.580000000000005</v>
      </c>
      <c r="AB6" s="117">
        <f>-STOA!O6</f>
        <v>-55</v>
      </c>
      <c r="AC6">
        <f t="shared" si="0"/>
        <v>7.2376850644503721</v>
      </c>
      <c r="AD6">
        <f t="shared" si="1"/>
        <v>536.75130187996388</v>
      </c>
      <c r="AE6">
        <f>'IDT-1'!C6</f>
        <v>0</v>
      </c>
      <c r="AF6" s="26"/>
      <c r="AG6">
        <f t="shared" si="2"/>
        <v>536.75130187996388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3.9597519999999999</v>
      </c>
      <c r="O7">
        <f>BYPL_ISGS_exbus!BB7</f>
        <v>497.23070815548562</v>
      </c>
      <c r="P7" s="77">
        <v>26.269999999999992</v>
      </c>
      <c r="Q7" s="77">
        <v>9.69</v>
      </c>
      <c r="R7" s="80">
        <v>0</v>
      </c>
      <c r="S7" s="80">
        <v>0</v>
      </c>
      <c r="T7" s="78">
        <f>SUMPRODUCT(LTA!F7:AJ7,LTA!F$101:AJ$101,LTA!F$104:AJ$104)</f>
        <v>14.53</v>
      </c>
      <c r="U7" s="78">
        <f>SUMPRODUCT(LTA!F7:AJ7,LTA!F$102:AJ$102,LTA!F$104:AJ$104)</f>
        <v>46.45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-83</v>
      </c>
      <c r="AA7" s="117">
        <f>STOA!I7</f>
        <v>55.580000000000005</v>
      </c>
      <c r="AB7" s="117">
        <f>-STOA!O7</f>
        <v>-55</v>
      </c>
      <c r="AC7">
        <f t="shared" si="0"/>
        <v>7.066047397110534</v>
      </c>
      <c r="AD7">
        <f t="shared" si="1"/>
        <v>517.41865916777658</v>
      </c>
      <c r="AE7">
        <f>'IDT-1'!C7</f>
        <v>0</v>
      </c>
      <c r="AF7" s="26"/>
      <c r="AG7">
        <f t="shared" si="2"/>
        <v>517.41865916777658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3.8727559999999994</v>
      </c>
      <c r="O8">
        <f>BYPL_ISGS_exbus!BB8</f>
        <v>519.03086476387512</v>
      </c>
      <c r="P8" s="77">
        <v>26.27</v>
      </c>
      <c r="Q8" s="77">
        <v>9.69</v>
      </c>
      <c r="R8" s="80">
        <v>0</v>
      </c>
      <c r="S8" s="80">
        <v>0</v>
      </c>
      <c r="T8" s="78">
        <f>SUMPRODUCT(LTA!F8:AJ8,LTA!F$101:AJ$101,LTA!F$104:AJ$104)</f>
        <v>14.66</v>
      </c>
      <c r="U8" s="78">
        <f>SUMPRODUCT(LTA!F8:AJ8,LTA!F$102:AJ$102,LTA!F$104:AJ$104)</f>
        <v>46.45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-88</v>
      </c>
      <c r="AA8" s="117">
        <f>STOA!I8</f>
        <v>55.580000000000005</v>
      </c>
      <c r="AB8" s="117">
        <f>-STOA!O8</f>
        <v>-55</v>
      </c>
      <c r="AC8">
        <f t="shared" si="0"/>
        <v>7.4731138480753376</v>
      </c>
      <c r="AD8">
        <f t="shared" si="1"/>
        <v>553.22475332520128</v>
      </c>
      <c r="AE8">
        <f>'IDT-1'!C8</f>
        <v>0</v>
      </c>
      <c r="AF8" s="26"/>
      <c r="AG8">
        <f t="shared" si="2"/>
        <v>553.22475332520128</v>
      </c>
      <c r="AI8" s="75">
        <f>PXIL!I8</f>
        <v>0</v>
      </c>
      <c r="AJ8" s="75">
        <f>PXIL!O8</f>
        <v>0</v>
      </c>
      <c r="AK8" s="75">
        <f>RTM_IEX!I8</f>
        <v>19.37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4.1203599999999989</v>
      </c>
      <c r="O9">
        <f>BYPL_ISGS_exbus!BB9</f>
        <v>512.45169022821983</v>
      </c>
      <c r="P9" s="77">
        <v>26.27</v>
      </c>
      <c r="Q9" s="77">
        <v>9.69</v>
      </c>
      <c r="R9" s="80">
        <v>0</v>
      </c>
      <c r="S9" s="80">
        <v>0</v>
      </c>
      <c r="T9" s="78">
        <f>SUMPRODUCT(LTA!F9:AJ9,LTA!F$101:AJ$101,LTA!F$104:AJ$104)</f>
        <v>14.83</v>
      </c>
      <c r="U9" s="78">
        <f>SUMPRODUCT(LTA!F9:AJ9,LTA!F$102:AJ$102,LTA!F$104:AJ$104)</f>
        <v>46.45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-88</v>
      </c>
      <c r="AA9" s="117">
        <f>STOA!I9</f>
        <v>55.580000000000005</v>
      </c>
      <c r="AB9" s="117">
        <f>-STOA!O9</f>
        <v>-55</v>
      </c>
      <c r="AC9">
        <f t="shared" si="0"/>
        <v>7.6035611282493853</v>
      </c>
      <c r="AD9">
        <f t="shared" si="1"/>
        <v>487.56273550937198</v>
      </c>
      <c r="AE9">
        <f>'IDT-1'!C9</f>
        <v>0</v>
      </c>
      <c r="AF9" s="26"/>
      <c r="AG9">
        <f t="shared" si="2"/>
        <v>487.56273550937198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4.1528639999999992</v>
      </c>
      <c r="O10">
        <f>BYPL_ISGS_exbus!BB10</f>
        <v>506.23096431098787</v>
      </c>
      <c r="P10" s="77">
        <v>26.27</v>
      </c>
      <c r="Q10" s="77">
        <v>9.69</v>
      </c>
      <c r="R10" s="80">
        <v>0</v>
      </c>
      <c r="S10" s="80">
        <v>0</v>
      </c>
      <c r="T10" s="78">
        <f>SUMPRODUCT(LTA!F10:AJ10,LTA!F$101:AJ$101,LTA!F$104:AJ$104)</f>
        <v>11.09</v>
      </c>
      <c r="U10" s="78">
        <f>SUMPRODUCT(LTA!F10:AJ10,LTA!F$102:AJ$102,LTA!F$104:AJ$104)</f>
        <v>46.45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-88</v>
      </c>
      <c r="AA10" s="117">
        <f>STOA!I10</f>
        <v>55.580000000000005</v>
      </c>
      <c r="AB10" s="117">
        <f>-STOA!O10</f>
        <v>-55</v>
      </c>
      <c r="AC10">
        <f t="shared" si="0"/>
        <v>7.2942395873228598</v>
      </c>
      <c r="AD10">
        <f t="shared" si="1"/>
        <v>502.9438351330665</v>
      </c>
      <c r="AE10">
        <f>'IDT-1'!C10</f>
        <v>0</v>
      </c>
      <c r="AF10" s="26"/>
      <c r="AG10">
        <f t="shared" si="2"/>
        <v>502.9438351330665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4.3230319999999995</v>
      </c>
      <c r="O11">
        <f>BYPL_ISGS_exbus!BB11</f>
        <v>475.38378277094478</v>
      </c>
      <c r="P11" s="77">
        <v>26.27</v>
      </c>
      <c r="Q11" s="77">
        <v>9.69</v>
      </c>
      <c r="R11" s="80">
        <v>0</v>
      </c>
      <c r="S11" s="80">
        <v>0</v>
      </c>
      <c r="T11" s="78">
        <f>SUMPRODUCT(LTA!F11:AJ11,LTA!F$101:AJ$101,LTA!F$104:AJ$104)</f>
        <v>10.95</v>
      </c>
      <c r="U11" s="78">
        <f>SUMPRODUCT(LTA!F11:AJ11,LTA!F$102:AJ$102,LTA!F$104:AJ$104)</f>
        <v>46.45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-93</v>
      </c>
      <c r="AA11" s="117">
        <f>STOA!I11</f>
        <v>55.580000000000005</v>
      </c>
      <c r="AB11" s="117">
        <f>-STOA!O11</f>
        <v>-55</v>
      </c>
      <c r="AC11">
        <f t="shared" si="0"/>
        <v>6.9342685929485279</v>
      </c>
      <c r="AD11">
        <f t="shared" si="1"/>
        <v>482.48679258739782</v>
      </c>
      <c r="AE11">
        <f>'IDT-1'!C11</f>
        <v>0</v>
      </c>
      <c r="AF11" s="26"/>
      <c r="AG11">
        <f t="shared" si="2"/>
        <v>482.48679258739782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4.2446399999999995</v>
      </c>
      <c r="O12">
        <f>BYPL_ISGS_exbus!BB12</f>
        <v>503.73189320478809</v>
      </c>
      <c r="P12" s="77">
        <v>26.27</v>
      </c>
      <c r="Q12" s="77">
        <v>9.69</v>
      </c>
      <c r="R12" s="80">
        <v>0</v>
      </c>
      <c r="S12" s="80">
        <v>0</v>
      </c>
      <c r="T12" s="78">
        <f>SUMPRODUCT(LTA!F12:AJ12,LTA!F$101:AJ$101,LTA!F$104:AJ$104)</f>
        <v>10.82</v>
      </c>
      <c r="U12" s="78">
        <f>SUMPRODUCT(LTA!F12:AJ12,LTA!F$102:AJ$102,LTA!F$104:AJ$104)</f>
        <v>46.45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-98</v>
      </c>
      <c r="AA12" s="117">
        <f>STOA!I12</f>
        <v>55.580000000000005</v>
      </c>
      <c r="AB12" s="117">
        <f>-STOA!O12</f>
        <v>-55</v>
      </c>
      <c r="AC12">
        <f t="shared" si="0"/>
        <v>7.2262887527773261</v>
      </c>
      <c r="AD12">
        <f t="shared" si="1"/>
        <v>505.33449086141229</v>
      </c>
      <c r="AE12">
        <f>'IDT-1'!C12</f>
        <v>0</v>
      </c>
      <c r="AF12" s="26"/>
      <c r="AG12">
        <f t="shared" si="2"/>
        <v>505.33449086141229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4.1528639999999992</v>
      </c>
      <c r="O13">
        <f>BYPL_ISGS_exbus!BB13</f>
        <v>474.78329271410701</v>
      </c>
      <c r="P13" s="77">
        <v>26.27</v>
      </c>
      <c r="Q13" s="77">
        <v>9.69</v>
      </c>
      <c r="R13" s="80">
        <v>0</v>
      </c>
      <c r="S13" s="80">
        <v>0</v>
      </c>
      <c r="T13" s="78">
        <f>SUMPRODUCT(LTA!F13:AJ13,LTA!F$101:AJ$101,LTA!F$104:AJ$104)</f>
        <v>10.37</v>
      </c>
      <c r="U13" s="78">
        <f>SUMPRODUCT(LTA!F13:AJ13,LTA!F$102:AJ$102,LTA!F$104:AJ$104)</f>
        <v>46.45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-108</v>
      </c>
      <c r="AA13" s="117">
        <f>STOA!I13</f>
        <v>55.580000000000005</v>
      </c>
      <c r="AB13" s="117">
        <f>-STOA!O13</f>
        <v>-55</v>
      </c>
      <c r="AC13">
        <f t="shared" si="0"/>
        <v>7.1834187148812845</v>
      </c>
      <c r="AD13">
        <f t="shared" si="1"/>
        <v>480.41698440862723</v>
      </c>
      <c r="AE13">
        <f>'IDT-1'!C13</f>
        <v>0</v>
      </c>
      <c r="AF13" s="26"/>
      <c r="AG13">
        <f t="shared" si="2"/>
        <v>480.41698440862723</v>
      </c>
      <c r="AI13" s="75">
        <f>PXIL!I13</f>
        <v>0</v>
      </c>
      <c r="AJ13" s="75">
        <f>PXIL!O13</f>
        <v>0</v>
      </c>
      <c r="AK13" s="75">
        <f>RTM_IEX!I13</f>
        <v>14.53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4.3316359999999987</v>
      </c>
      <c r="O14">
        <f>BYPL_ISGS_exbus!BB14</f>
        <v>474.78329271410701</v>
      </c>
      <c r="P14" s="77">
        <v>26.27</v>
      </c>
      <c r="Q14" s="77">
        <v>9.69</v>
      </c>
      <c r="R14" s="80">
        <v>0</v>
      </c>
      <c r="S14" s="80">
        <v>0</v>
      </c>
      <c r="T14" s="78">
        <f>SUMPRODUCT(LTA!F14:AJ14,LTA!F$101:AJ$101,LTA!F$104:AJ$104)</f>
        <v>15.95</v>
      </c>
      <c r="U14" s="78">
        <f>SUMPRODUCT(LTA!F14:AJ14,LTA!F$102:AJ$102,LTA!F$104:AJ$104)</f>
        <v>46.45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-108</v>
      </c>
      <c r="AA14" s="117">
        <f>STOA!I14</f>
        <v>55.580000000000005</v>
      </c>
      <c r="AB14" s="117">
        <f>-STOA!O14</f>
        <v>-55</v>
      </c>
      <c r="AC14">
        <f t="shared" si="0"/>
        <v>7.2340959084812848</v>
      </c>
      <c r="AD14">
        <f t="shared" si="1"/>
        <v>486.12507921502726</v>
      </c>
      <c r="AE14">
        <f>'IDT-1'!C14</f>
        <v>0</v>
      </c>
      <c r="AF14" s="26"/>
      <c r="AG14">
        <f t="shared" si="2"/>
        <v>486.12507921502726</v>
      </c>
      <c r="AI14" s="75">
        <f>PXIL!I14</f>
        <v>0</v>
      </c>
      <c r="AJ14" s="75">
        <f>PXIL!O14</f>
        <v>0</v>
      </c>
      <c r="AK14" s="75">
        <f>RTM_IEX!I14</f>
        <v>14.53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4.2628039999999983</v>
      </c>
      <c r="O15">
        <f>BYPL_ISGS_exbus!BB15</f>
        <v>471.41975234223412</v>
      </c>
      <c r="P15" s="77">
        <v>26.27</v>
      </c>
      <c r="Q15" s="77">
        <v>9.69</v>
      </c>
      <c r="R15" s="80">
        <v>0</v>
      </c>
      <c r="S15" s="80">
        <v>0</v>
      </c>
      <c r="T15" s="78">
        <f>SUMPRODUCT(LTA!F15:AJ15,LTA!F$101:AJ$101,LTA!F$104:AJ$104)</f>
        <v>15.18</v>
      </c>
      <c r="U15" s="78">
        <f>SUMPRODUCT(LTA!F15:AJ15,LTA!F$102:AJ$102,LTA!F$104:AJ$104)</f>
        <v>46.45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-113</v>
      </c>
      <c r="AA15" s="117">
        <f>STOA!I15</f>
        <v>55.580000000000005</v>
      </c>
      <c r="AB15" s="117">
        <f>-STOA!O15</f>
        <v>-55</v>
      </c>
      <c r="AC15">
        <f t="shared" si="0"/>
        <v>7.5399136692197795</v>
      </c>
      <c r="AD15">
        <f t="shared" si="1"/>
        <v>510.52688908241578</v>
      </c>
      <c r="AE15">
        <f>'IDT-1'!C15</f>
        <v>0</v>
      </c>
      <c r="AF15" s="26"/>
      <c r="AG15">
        <f t="shared" si="2"/>
        <v>510.52688908241578</v>
      </c>
      <c r="AI15" s="75">
        <f>PXIL!I15</f>
        <v>0</v>
      </c>
      <c r="AJ15" s="75">
        <f>PXIL!O15</f>
        <v>0</v>
      </c>
      <c r="AK15" s="75">
        <f>RTM_IEX!I15</f>
        <v>48.44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4.0515279999999994</v>
      </c>
      <c r="O16">
        <f>BYPL_ISGS_exbus!BB16</f>
        <v>483.64350640623411</v>
      </c>
      <c r="P16" s="77">
        <v>26.27</v>
      </c>
      <c r="Q16" s="77">
        <v>9.69</v>
      </c>
      <c r="R16" s="80">
        <v>0</v>
      </c>
      <c r="S16" s="80">
        <v>0</v>
      </c>
      <c r="T16" s="78">
        <f>SUMPRODUCT(LTA!F16:AJ16,LTA!F$101:AJ$101,LTA!F$104:AJ$104)</f>
        <v>14.61</v>
      </c>
      <c r="U16" s="78">
        <f>SUMPRODUCT(LTA!F16:AJ16,LTA!F$102:AJ$102,LTA!F$104:AJ$104)</f>
        <v>46.45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-118</v>
      </c>
      <c r="AA16" s="117">
        <f>STOA!I16</f>
        <v>55.580000000000005</v>
      </c>
      <c r="AB16" s="117">
        <f>-STOA!O16</f>
        <v>-55</v>
      </c>
      <c r="AC16">
        <f t="shared" si="0"/>
        <v>7.2587261137939567</v>
      </c>
      <c r="AD16">
        <f t="shared" si="1"/>
        <v>468.81055470184162</v>
      </c>
      <c r="AE16">
        <f>'IDT-1'!C16</f>
        <v>0</v>
      </c>
      <c r="AF16" s="26"/>
      <c r="AG16">
        <f t="shared" si="2"/>
        <v>468.81055470184162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4.1069759999999995</v>
      </c>
      <c r="O17">
        <f>BYPL_ISGS_exbus!BB17</f>
        <v>488.9392855022341</v>
      </c>
      <c r="P17" s="77">
        <v>26.27</v>
      </c>
      <c r="Q17" s="77">
        <v>9.69</v>
      </c>
      <c r="R17" s="80">
        <v>0</v>
      </c>
      <c r="S17" s="80">
        <v>0</v>
      </c>
      <c r="T17" s="78">
        <f>SUMPRODUCT(LTA!F17:AJ17,LTA!F$101:AJ$101,LTA!F$104:AJ$104)</f>
        <v>13.86</v>
      </c>
      <c r="U17" s="78">
        <f>SUMPRODUCT(LTA!F17:AJ17,LTA!F$102:AJ$102,LTA!F$104:AJ$104)</f>
        <v>46.45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-118</v>
      </c>
      <c r="AA17" s="117">
        <f>STOA!I17</f>
        <v>55.580000000000005</v>
      </c>
      <c r="AB17" s="117">
        <f>-STOA!O17</f>
        <v>-55</v>
      </c>
      <c r="AC17">
        <f t="shared" si="0"/>
        <v>7.5123529122387573</v>
      </c>
      <c r="AD17">
        <f t="shared" si="1"/>
        <v>497.37815499939683</v>
      </c>
      <c r="AE17">
        <f>'IDT-1'!C17</f>
        <v>0</v>
      </c>
      <c r="AF17" s="26"/>
      <c r="AG17">
        <f t="shared" si="2"/>
        <v>497.37815499939683</v>
      </c>
      <c r="AI17" s="75">
        <f>PXIL!I17</f>
        <v>0</v>
      </c>
      <c r="AJ17" s="75">
        <f>PXIL!O17</f>
        <v>0</v>
      </c>
      <c r="AK17" s="75">
        <f>RTM_IEX!I17</f>
        <v>24.22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4.1891919999999985</v>
      </c>
      <c r="O18">
        <f>BYPL_ISGS_exbus!BB18</f>
        <v>476.71553143823411</v>
      </c>
      <c r="P18" s="77">
        <v>26.27</v>
      </c>
      <c r="Q18" s="77">
        <v>9.69</v>
      </c>
      <c r="R18" s="80">
        <v>0</v>
      </c>
      <c r="S18" s="80">
        <v>0</v>
      </c>
      <c r="T18" s="78">
        <f>SUMPRODUCT(LTA!F18:AJ18,LTA!F$101:AJ$101,LTA!F$104:AJ$104)</f>
        <v>13.06</v>
      </c>
      <c r="U18" s="78">
        <f>SUMPRODUCT(LTA!F18:AJ18,LTA!F$102:AJ$102,LTA!F$104:AJ$104)</f>
        <v>46.45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-118</v>
      </c>
      <c r="AA18" s="117">
        <f>STOA!I18</f>
        <v>55.580000000000005</v>
      </c>
      <c r="AB18" s="117">
        <f>-STOA!O18</f>
        <v>-55</v>
      </c>
      <c r="AC18">
        <f t="shared" si="0"/>
        <v>7.3983793772755559</v>
      </c>
      <c r="AD18">
        <f t="shared" si="1"/>
        <v>484.54059047035997</v>
      </c>
      <c r="AE18">
        <f>'IDT-1'!C18</f>
        <v>0</v>
      </c>
      <c r="AF18" s="26"/>
      <c r="AG18">
        <f t="shared" si="2"/>
        <v>484.54059047035997</v>
      </c>
      <c r="AI18" s="75">
        <f>PXIL!I18</f>
        <v>0</v>
      </c>
      <c r="AJ18" s="75">
        <f>PXIL!O18</f>
        <v>0</v>
      </c>
      <c r="AK18" s="75">
        <f>RTM_IEX!I18</f>
        <v>24.21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4.1805879999999993</v>
      </c>
      <c r="O19">
        <f>BYPL_ISGS_exbus!BB19</f>
        <v>476.12768778223818</v>
      </c>
      <c r="P19" s="77">
        <v>26.27</v>
      </c>
      <c r="Q19" s="77">
        <v>9.69</v>
      </c>
      <c r="R19" s="80">
        <v>0</v>
      </c>
      <c r="S19" s="80">
        <v>0</v>
      </c>
      <c r="T19" s="78">
        <f>SUMPRODUCT(LTA!F19:AJ19,LTA!F$101:AJ$101,LTA!F$104:AJ$104)</f>
        <v>11.33</v>
      </c>
      <c r="U19" s="78">
        <f>SUMPRODUCT(LTA!F19:AJ19,LTA!F$102:AJ$102,LTA!F$104:AJ$104)</f>
        <v>46.45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-108</v>
      </c>
      <c r="AA19" s="117">
        <f>STOA!I19</f>
        <v>55.580000000000005</v>
      </c>
      <c r="AB19" s="117">
        <f>-STOA!O19</f>
        <v>-55</v>
      </c>
      <c r="AC19">
        <f t="shared" si="0"/>
        <v>7.0760773626808398</v>
      </c>
      <c r="AD19">
        <f t="shared" si="1"/>
        <v>468.32644482895887</v>
      </c>
      <c r="AE19">
        <f>'IDT-1'!C19</f>
        <v>0</v>
      </c>
      <c r="AF19" s="26"/>
      <c r="AG19">
        <f t="shared" si="2"/>
        <v>468.32644482895887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4.1853679999999995</v>
      </c>
      <c r="O20">
        <f>BYPL_ISGS_exbus!BB20</f>
        <v>476.11736499423245</v>
      </c>
      <c r="P20" s="77">
        <v>26.27</v>
      </c>
      <c r="Q20" s="77">
        <v>9.69</v>
      </c>
      <c r="R20" s="80">
        <v>0</v>
      </c>
      <c r="S20" s="80">
        <v>0</v>
      </c>
      <c r="T20" s="78">
        <f>SUMPRODUCT(LTA!F20:AJ20,LTA!F$101:AJ$101,LTA!F$104:AJ$104)</f>
        <v>10.71</v>
      </c>
      <c r="U20" s="78">
        <f>SUMPRODUCT(LTA!F20:AJ20,LTA!F$102:AJ$102,LTA!F$104:AJ$104)</f>
        <v>46.45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-108</v>
      </c>
      <c r="AA20" s="117">
        <f>STOA!I20</f>
        <v>55.580000000000005</v>
      </c>
      <c r="AB20" s="117">
        <f>-STOA!O20</f>
        <v>-55</v>
      </c>
      <c r="AC20">
        <f t="shared" si="0"/>
        <v>7.3689805861463888</v>
      </c>
      <c r="AD20">
        <f t="shared" si="1"/>
        <v>501.31799881748753</v>
      </c>
      <c r="AE20">
        <f>'IDT-1'!C20</f>
        <v>0</v>
      </c>
      <c r="AF20" s="26"/>
      <c r="AG20">
        <f t="shared" si="2"/>
        <v>501.31799881748753</v>
      </c>
      <c r="AI20" s="75">
        <f>PXIL!I20</f>
        <v>0</v>
      </c>
      <c r="AJ20" s="75">
        <f>PXIL!O20</f>
        <v>0</v>
      </c>
      <c r="AK20" s="75">
        <f>RTM_IEX!I20</f>
        <v>33.909999999999997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4.0018159999999989</v>
      </c>
      <c r="O21">
        <f>BYPL_ISGS_exbus!BB21</f>
        <v>498.78639819934966</v>
      </c>
      <c r="P21" s="77">
        <v>26.27</v>
      </c>
      <c r="Q21" s="77">
        <v>9.69</v>
      </c>
      <c r="R21" s="80">
        <v>0</v>
      </c>
      <c r="S21" s="80">
        <v>0</v>
      </c>
      <c r="T21" s="78">
        <f>SUMPRODUCT(LTA!F21:AJ21,LTA!F$101:AJ$101,LTA!F$104:AJ$104)</f>
        <v>8.81</v>
      </c>
      <c r="U21" s="78">
        <f>SUMPRODUCT(LTA!F21:AJ21,LTA!F$102:AJ$102,LTA!F$104:AJ$104)</f>
        <v>46.45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-103</v>
      </c>
      <c r="AA21" s="117">
        <f>STOA!I21</f>
        <v>55.580000000000005</v>
      </c>
      <c r="AB21" s="117">
        <f>-STOA!O21</f>
        <v>-55</v>
      </c>
      <c r="AC21">
        <f t="shared" si="0"/>
        <v>7.4631501831404439</v>
      </c>
      <c r="AD21">
        <f t="shared" si="1"/>
        <v>521.96931042561073</v>
      </c>
      <c r="AE21">
        <f>'IDT-1'!C21</f>
        <v>0</v>
      </c>
      <c r="AF21" s="26"/>
      <c r="AG21">
        <f t="shared" si="2"/>
        <v>521.96931042561073</v>
      </c>
      <c r="AI21" s="75">
        <f>PXIL!I21</f>
        <v>0</v>
      </c>
      <c r="AJ21" s="75">
        <f>PXIL!O21</f>
        <v>0</v>
      </c>
      <c r="AK21" s="75">
        <f>RTM_IEX!I21</f>
        <v>29.07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4.0477039999999995</v>
      </c>
      <c r="O22">
        <f>BYPL_ISGS_exbus!BB22</f>
        <v>514.99138284051571</v>
      </c>
      <c r="P22" s="77">
        <v>26.27</v>
      </c>
      <c r="Q22" s="77">
        <v>9.69</v>
      </c>
      <c r="R22" s="80">
        <v>0</v>
      </c>
      <c r="S22" s="80">
        <v>0</v>
      </c>
      <c r="T22" s="78">
        <f>SUMPRODUCT(LTA!F22:AJ22,LTA!F$101:AJ$101,LTA!F$104:AJ$104)</f>
        <v>7.15</v>
      </c>
      <c r="U22" s="78">
        <f>SUMPRODUCT(LTA!F22:AJ22,LTA!F$102:AJ$102,LTA!F$104:AJ$104)</f>
        <v>46.45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-108</v>
      </c>
      <c r="AA22" s="117">
        <f>STOA!I22</f>
        <v>55.580000000000005</v>
      </c>
      <c r="AB22" s="117">
        <f>-STOA!O22</f>
        <v>-55</v>
      </c>
      <c r="AC22">
        <f t="shared" si="0"/>
        <v>7.593260499993681</v>
      </c>
      <c r="AD22">
        <f t="shared" si="1"/>
        <v>526.58007274992349</v>
      </c>
      <c r="AE22">
        <f>'IDT-1'!C22</f>
        <v>0</v>
      </c>
      <c r="AF22" s="26"/>
      <c r="AG22">
        <f t="shared" si="2"/>
        <v>526.58007274992349</v>
      </c>
      <c r="AI22" s="75">
        <f>PXIL!I22</f>
        <v>0</v>
      </c>
      <c r="AJ22" s="75">
        <f>PXIL!O22</f>
        <v>0</v>
      </c>
      <c r="AK22" s="75">
        <f>RTM_IEX!I22</f>
        <v>24.22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4.1069759999999995</v>
      </c>
      <c r="O23">
        <f>BYPL_ISGS_exbus!BB23</f>
        <v>480.90665718505778</v>
      </c>
      <c r="P23" s="77">
        <v>26.27</v>
      </c>
      <c r="Q23" s="77">
        <v>9.69</v>
      </c>
      <c r="R23" s="80">
        <v>0</v>
      </c>
      <c r="S23" s="80">
        <v>0</v>
      </c>
      <c r="T23" s="78">
        <f>SUMPRODUCT(LTA!F23:AJ23,LTA!F$101:AJ$101,LTA!F$104:AJ$104)</f>
        <v>5.91</v>
      </c>
      <c r="U23" s="78">
        <f>SUMPRODUCT(LTA!F23:AJ23,LTA!F$102:AJ$102,LTA!F$104:AJ$104)</f>
        <v>46.45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-103</v>
      </c>
      <c r="AA23" s="117">
        <f>STOA!I23</f>
        <v>55.580000000000005</v>
      </c>
      <c r="AB23" s="117">
        <f>-STOA!O23</f>
        <v>-55</v>
      </c>
      <c r="AC23">
        <f t="shared" si="0"/>
        <v>7.1106698702146742</v>
      </c>
      <c r="AD23">
        <f t="shared" si="1"/>
        <v>482.26720972424454</v>
      </c>
      <c r="AE23">
        <f>'IDT-1'!C23</f>
        <v>0</v>
      </c>
      <c r="AF23" s="26"/>
      <c r="AG23">
        <f t="shared" si="2"/>
        <v>482.26720972424454</v>
      </c>
      <c r="AI23" s="75">
        <f>PXIL!I23</f>
        <v>0</v>
      </c>
      <c r="AJ23" s="75">
        <f>PXIL!O23</f>
        <v>0</v>
      </c>
      <c r="AK23" s="75">
        <f>RTM_IEX!I23</f>
        <v>9.69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4.2121359999999983</v>
      </c>
      <c r="O24">
        <f>BYPL_ISGS_exbus!BB24</f>
        <v>510.16525617639383</v>
      </c>
      <c r="P24" s="77">
        <v>26.27</v>
      </c>
      <c r="Q24" s="77">
        <v>9.69</v>
      </c>
      <c r="R24" s="80">
        <v>0</v>
      </c>
      <c r="S24" s="80">
        <v>0</v>
      </c>
      <c r="T24" s="78">
        <f>SUMPRODUCT(LTA!F24:AJ24,LTA!F$101:AJ$101,LTA!F$104:AJ$104)</f>
        <v>5.48</v>
      </c>
      <c r="U24" s="78">
        <f>SUMPRODUCT(LTA!F24:AJ24,LTA!F$102:AJ$102,LTA!F$104:AJ$104)</f>
        <v>46.45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-98</v>
      </c>
      <c r="AA24" s="117">
        <f>STOA!I24</f>
        <v>55.580000000000005</v>
      </c>
      <c r="AB24" s="117">
        <f>-STOA!O24</f>
        <v>-55</v>
      </c>
      <c r="AC24">
        <f t="shared" si="0"/>
        <v>7.278216311727455</v>
      </c>
      <c r="AD24">
        <f t="shared" si="1"/>
        <v>511.18342227406782</v>
      </c>
      <c r="AE24">
        <f>'IDT-1'!C24</f>
        <v>0</v>
      </c>
      <c r="AF24" s="26"/>
      <c r="AG24">
        <f t="shared" si="2"/>
        <v>511.18342227406782</v>
      </c>
      <c r="AI24" s="75">
        <f>PXIL!I24</f>
        <v>0</v>
      </c>
      <c r="AJ24" s="75">
        <f>PXIL!O24</f>
        <v>0</v>
      </c>
      <c r="AK24" s="75">
        <f>RTM_IEX!I24</f>
        <v>4.84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4.1891919999999985</v>
      </c>
      <c r="O25">
        <f>BYPL_ISGS_exbus!BB25</f>
        <v>517.39552523483837</v>
      </c>
      <c r="P25" s="77">
        <v>26.27</v>
      </c>
      <c r="Q25" s="77">
        <v>9.69</v>
      </c>
      <c r="R25" s="80">
        <v>0</v>
      </c>
      <c r="S25" s="80">
        <v>0</v>
      </c>
      <c r="T25" s="78">
        <f>SUMPRODUCT(LTA!F25:AJ25,LTA!F$101:AJ$101,LTA!F$104:AJ$104)</f>
        <v>5.52</v>
      </c>
      <c r="U25" s="78">
        <f>SUMPRODUCT(LTA!F25:AJ25,LTA!F$102:AJ$102,LTA!F$104:AJ$104)</f>
        <v>46.45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-98</v>
      </c>
      <c r="AA25" s="117">
        <f>STOA!I25</f>
        <v>55.580000000000005</v>
      </c>
      <c r="AB25" s="117">
        <f>-STOA!O25</f>
        <v>-55</v>
      </c>
      <c r="AC25">
        <f t="shared" si="0"/>
        <v>7.5657445979076261</v>
      </c>
      <c r="AD25">
        <f t="shared" si="1"/>
        <v>483.30321904633217</v>
      </c>
      <c r="AE25">
        <f>'IDT-1'!C25</f>
        <v>0</v>
      </c>
      <c r="AF25" s="26"/>
      <c r="AG25">
        <f t="shared" si="2"/>
        <v>483.30321904633217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4.2350799999999991</v>
      </c>
      <c r="O26">
        <f>BYPL_ISGS_exbus!BB26</f>
        <v>520.22054881352517</v>
      </c>
      <c r="P26" s="77">
        <v>26.27</v>
      </c>
      <c r="Q26" s="77">
        <v>9.69</v>
      </c>
      <c r="R26" s="80">
        <v>0</v>
      </c>
      <c r="S26" s="80">
        <v>0</v>
      </c>
      <c r="T26" s="78">
        <f>SUMPRODUCT(LTA!F26:AJ26,LTA!F$101:AJ$101,LTA!F$104:AJ$104)</f>
        <v>5.86</v>
      </c>
      <c r="U26" s="78">
        <f>SUMPRODUCT(LTA!F26:AJ26,LTA!F$102:AJ$102,LTA!F$104:AJ$104)</f>
        <v>46.45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-88</v>
      </c>
      <c r="AA26" s="117">
        <f>STOA!I26</f>
        <v>55.580000000000005</v>
      </c>
      <c r="AB26" s="117">
        <f>-STOA!O26</f>
        <v>-55</v>
      </c>
      <c r="AC26">
        <f t="shared" si="0"/>
        <v>7.4164380693561638</v>
      </c>
      <c r="AD26">
        <f t="shared" si="1"/>
        <v>506.66343715357044</v>
      </c>
      <c r="AE26">
        <f>'IDT-1'!C26</f>
        <v>0</v>
      </c>
      <c r="AF26" s="26"/>
      <c r="AG26">
        <f t="shared" si="2"/>
        <v>506.66343715357044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4.1394799999999989</v>
      </c>
      <c r="O27">
        <f>BYPL_ISGS_exbus!BB27</f>
        <v>524.21841585713844</v>
      </c>
      <c r="P27" s="77">
        <v>26.468393810679608</v>
      </c>
      <c r="Q27" s="77">
        <v>9.7299999999999986</v>
      </c>
      <c r="R27" s="80">
        <v>5.7100000000000009</v>
      </c>
      <c r="S27" s="80">
        <v>0</v>
      </c>
      <c r="T27" s="78">
        <f>SUMPRODUCT(LTA!F27:AJ27,LTA!F$101:AJ$101,LTA!F$104:AJ$104)</f>
        <v>5.24</v>
      </c>
      <c r="U27" s="78">
        <f>SUMPRODUCT(LTA!F27:AJ27,LTA!F$102:AJ$102,LTA!F$104:AJ$104)</f>
        <v>46.45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</v>
      </c>
      <c r="AA27" s="117">
        <f>STOA!I27</f>
        <v>55.580000000000005</v>
      </c>
      <c r="AB27" s="117">
        <f>-STOA!O27</f>
        <v>-116.39</v>
      </c>
      <c r="AC27">
        <f t="shared" si="0"/>
        <v>7.6716472940749103</v>
      </c>
      <c r="AD27">
        <f t="shared" si="1"/>
        <v>582.83888878314463</v>
      </c>
      <c r="AE27">
        <f>'IDT-1'!C27</f>
        <v>0</v>
      </c>
      <c r="AF27" s="26"/>
      <c r="AG27">
        <f t="shared" si="2"/>
        <v>582.83888878314463</v>
      </c>
      <c r="AI27" s="75">
        <f>PXIL!I27</f>
        <v>0</v>
      </c>
      <c r="AJ27" s="75">
        <f>PXIL!O27</f>
        <v>0</v>
      </c>
      <c r="AK27" s="75">
        <f>RTM_IEX!I27</f>
        <v>43.59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4.1805879999999993</v>
      </c>
      <c r="O28">
        <f>BYPL_ISGS_exbus!BB28</f>
        <v>529.87182012454537</v>
      </c>
      <c r="P28" s="77">
        <v>57.690000000000005</v>
      </c>
      <c r="Q28" s="77">
        <v>9.69</v>
      </c>
      <c r="R28" s="80">
        <v>10.36</v>
      </c>
      <c r="S28" s="80">
        <v>0</v>
      </c>
      <c r="T28" s="78">
        <f>SUMPRODUCT(LTA!F28:AJ28,LTA!F$101:AJ$101,LTA!F$104:AJ$104)</f>
        <v>4.59</v>
      </c>
      <c r="U28" s="78">
        <f>SUMPRODUCT(LTA!F28:AJ28,LTA!F$102:AJ$102,LTA!F$104:AJ$104)</f>
        <v>46.45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-11.92</v>
      </c>
      <c r="AA28" s="117">
        <f>STOA!I28</f>
        <v>55.580000000000005</v>
      </c>
      <c r="AB28" s="117">
        <f>-STOA!O28</f>
        <v>-116.39</v>
      </c>
      <c r="AC28">
        <f t="shared" si="0"/>
        <v>7.5493954835481869</v>
      </c>
      <c r="AD28">
        <f t="shared" si="1"/>
        <v>591.32725905039877</v>
      </c>
      <c r="AE28">
        <f>'IDT-1'!C28</f>
        <v>0</v>
      </c>
      <c r="AF28" s="26"/>
      <c r="AG28">
        <f t="shared" si="2"/>
        <v>591.32725905039877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4.1394799999999989</v>
      </c>
      <c r="O29">
        <f>BYPL_ISGS_exbus!BB29</f>
        <v>539.87188407993551</v>
      </c>
      <c r="P29" s="77">
        <v>57.690000000000005</v>
      </c>
      <c r="Q29" s="77">
        <v>9.69</v>
      </c>
      <c r="R29" s="80">
        <v>16.78</v>
      </c>
      <c r="S29" s="80">
        <v>0</v>
      </c>
      <c r="T29" s="78">
        <f>SUMPRODUCT(LTA!F29:AJ29,LTA!F$101:AJ$101,LTA!F$104:AJ$104)</f>
        <v>5.52</v>
      </c>
      <c r="U29" s="78">
        <f>SUMPRODUCT(LTA!F29:AJ29,LTA!F$102:AJ$102,LTA!F$104:AJ$104)</f>
        <v>46.45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55.580000000000005</v>
      </c>
      <c r="AB29" s="117">
        <f>-STOA!O29</f>
        <v>-116.39</v>
      </c>
      <c r="AC29">
        <f t="shared" si="0"/>
        <v>7.5958870158910514</v>
      </c>
      <c r="AD29">
        <f t="shared" si="1"/>
        <v>620.50972347344589</v>
      </c>
      <c r="AE29">
        <f>'IDT-1'!C29</f>
        <v>0</v>
      </c>
      <c r="AF29" s="26"/>
      <c r="AG29">
        <f t="shared" si="2"/>
        <v>620.50972347344589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3.8956999999999993</v>
      </c>
      <c r="O30">
        <f>BYPL_ISGS_exbus!BB30</f>
        <v>552.0956381439355</v>
      </c>
      <c r="P30" s="77">
        <v>57.690000000000005</v>
      </c>
      <c r="Q30" s="77">
        <v>9.69</v>
      </c>
      <c r="R30" s="80">
        <v>24.33</v>
      </c>
      <c r="S30" s="80">
        <v>0</v>
      </c>
      <c r="T30" s="78">
        <f>SUMPRODUCT(LTA!F30:AJ30,LTA!F$101:AJ$101,LTA!F$104:AJ$104)</f>
        <v>7.57</v>
      </c>
      <c r="U30" s="78">
        <f>SUMPRODUCT(LTA!F30:AJ30,LTA!F$102:AJ$102,LTA!F$104:AJ$104)</f>
        <v>46.45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56.180000000000007</v>
      </c>
      <c r="AB30" s="117">
        <f>-STOA!O30</f>
        <v>-116.39</v>
      </c>
      <c r="AC30">
        <f t="shared" si="0"/>
        <v>7.7910707876542533</v>
      </c>
      <c r="AD30">
        <f t="shared" si="1"/>
        <v>642.49451376568288</v>
      </c>
      <c r="AE30">
        <f>'IDT-1'!C30</f>
        <v>0</v>
      </c>
      <c r="AF30" s="26"/>
      <c r="AG30">
        <f t="shared" si="2"/>
        <v>642.49451376568288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20.91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4.0744719999999992</v>
      </c>
      <c r="O31">
        <f>BYPL_ISGS_exbus!BB31</f>
        <v>552.0956381439355</v>
      </c>
      <c r="P31" s="77">
        <v>57.690000000000005</v>
      </c>
      <c r="Q31" s="77">
        <v>9.69</v>
      </c>
      <c r="R31" s="80">
        <v>25.9</v>
      </c>
      <c r="S31" s="80">
        <v>0</v>
      </c>
      <c r="T31" s="78">
        <f>SUMPRODUCT(LTA!F31:AJ31,LTA!F$101:AJ$101,LTA!F$104:AJ$104)</f>
        <v>16.440000000000001</v>
      </c>
      <c r="U31" s="78">
        <f>SUMPRODUCT(LTA!F31:AJ31,LTA!F$102:AJ$102,LTA!F$104:AJ$104)</f>
        <v>46.45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57.980000000000004</v>
      </c>
      <c r="AB31" s="117">
        <f>-STOA!O31</f>
        <v>-116.39</v>
      </c>
      <c r="AC31">
        <f t="shared" si="0"/>
        <v>8.2368279180612145</v>
      </c>
      <c r="AD31">
        <f t="shared" si="1"/>
        <v>642.48102281164859</v>
      </c>
      <c r="AE31">
        <f>'IDT-1'!C31</f>
        <v>0</v>
      </c>
      <c r="AF31" s="26"/>
      <c r="AG31">
        <f t="shared" si="2"/>
        <v>642.48102281164859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20.91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4.1203599999999989</v>
      </c>
      <c r="O32">
        <f>BYPL_ISGS_exbus!BB32</f>
        <v>544.47314253071613</v>
      </c>
      <c r="P32" s="77">
        <v>57.690000000000005</v>
      </c>
      <c r="Q32" s="77">
        <v>9.69</v>
      </c>
      <c r="R32" s="80">
        <v>25.9</v>
      </c>
      <c r="S32" s="80">
        <v>0</v>
      </c>
      <c r="T32" s="78">
        <f>SUMPRODUCT(LTA!F32:AJ32,LTA!F$101:AJ$101,LTA!F$104:AJ$104)</f>
        <v>27.150000000000002</v>
      </c>
      <c r="U32" s="78">
        <f>SUMPRODUCT(LTA!F32:AJ32,LTA!F$102:AJ$102,LTA!F$104:AJ$104)</f>
        <v>46.45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60.38</v>
      </c>
      <c r="AB32" s="117">
        <f>-STOA!O32</f>
        <v>-116.39</v>
      </c>
      <c r="AC32">
        <f t="shared" si="0"/>
        <v>8.0635685830100012</v>
      </c>
      <c r="AD32">
        <f t="shared" si="1"/>
        <v>673.18767453348028</v>
      </c>
      <c r="AE32">
        <f>'IDT-1'!C32</f>
        <v>0</v>
      </c>
      <c r="AF32" s="26"/>
      <c r="AG32">
        <f t="shared" si="2"/>
        <v>673.18767453348028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3.9368079999999996</v>
      </c>
      <c r="O33">
        <f>BYPL_ISGS_exbus!BB33</f>
        <v>527.16413703969738</v>
      </c>
      <c r="P33" s="77">
        <v>57.690000000000005</v>
      </c>
      <c r="Q33" s="77">
        <v>9.69</v>
      </c>
      <c r="R33" s="80">
        <v>25.9</v>
      </c>
      <c r="S33" s="80">
        <v>0</v>
      </c>
      <c r="T33" s="78">
        <f>SUMPRODUCT(LTA!F33:AJ33,LTA!F$101:AJ$101,LTA!F$104:AJ$104)</f>
        <v>39.04</v>
      </c>
      <c r="U33" s="78">
        <f>SUMPRODUCT(LTA!F33:AJ33,LTA!F$102:AJ$102,LTA!F$104:AJ$104)</f>
        <v>46.45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63.980000000000004</v>
      </c>
      <c r="AB33" s="117">
        <f>-STOA!O33</f>
        <v>-116.39</v>
      </c>
      <c r="AC33">
        <f t="shared" si="0"/>
        <v>8.5281553283369558</v>
      </c>
      <c r="AD33">
        <f t="shared" si="1"/>
        <v>725.51703612076187</v>
      </c>
      <c r="AE33">
        <f>'IDT-1'!C33</f>
        <v>0</v>
      </c>
      <c r="AF33" s="26"/>
      <c r="AG33">
        <f t="shared" si="2"/>
        <v>725.51703612076187</v>
      </c>
      <c r="AI33" s="75">
        <f>PXIL!I33</f>
        <v>0</v>
      </c>
      <c r="AJ33" s="75">
        <f>PXIL!O33</f>
        <v>0</v>
      </c>
      <c r="AK33" s="75">
        <f>RTM_IEX!I33</f>
        <v>67.81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4.1299199999999994</v>
      </c>
      <c r="O34">
        <f>BYPL_ISGS_exbus!BB34</f>
        <v>522.9451577119562</v>
      </c>
      <c r="P34" s="77">
        <v>57.690000000000005</v>
      </c>
      <c r="Q34" s="77">
        <v>9.69</v>
      </c>
      <c r="R34" s="80">
        <v>25.9</v>
      </c>
      <c r="S34" s="80">
        <v>0</v>
      </c>
      <c r="T34" s="78">
        <f>SUMPRODUCT(LTA!F34:AJ34,LTA!F$101:AJ$101,LTA!F$104:AJ$104)</f>
        <v>52.32</v>
      </c>
      <c r="U34" s="78">
        <f>SUMPRODUCT(LTA!F34:AJ34,LTA!F$102:AJ$102,LTA!F$104:AJ$104)</f>
        <v>46.45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66.080000000000013</v>
      </c>
      <c r="AB34" s="117">
        <f>-STOA!O34</f>
        <v>-116.39</v>
      </c>
      <c r="AC34">
        <f t="shared" si="0"/>
        <v>8.3723436958528339</v>
      </c>
      <c r="AD34">
        <f t="shared" si="1"/>
        <v>707.96698042550497</v>
      </c>
      <c r="AE34">
        <f>'IDT-1'!C34</f>
        <v>0</v>
      </c>
      <c r="AF34" s="26"/>
      <c r="AG34">
        <f t="shared" si="2"/>
        <v>707.96698042550497</v>
      </c>
      <c r="AI34" s="75">
        <f>PXIL!I34</f>
        <v>0</v>
      </c>
      <c r="AJ34" s="75">
        <f>PXIL!O34</f>
        <v>0</v>
      </c>
      <c r="AK34" s="75">
        <f>RTM_IEX!I34</f>
        <v>38.75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4.1662479999999986</v>
      </c>
      <c r="O35">
        <f>BYPL_ISGS_exbus!BB35</f>
        <v>517.73297451515725</v>
      </c>
      <c r="P35" s="77">
        <v>57.690000000000005</v>
      </c>
      <c r="Q35" s="77">
        <v>9.69</v>
      </c>
      <c r="R35" s="80">
        <v>25.899999999999995</v>
      </c>
      <c r="S35" s="80">
        <v>0</v>
      </c>
      <c r="T35" s="78">
        <f>SUMPRODUCT(LTA!F35:AJ35,LTA!F$101:AJ$101,LTA!F$104:AJ$104)</f>
        <v>64.2</v>
      </c>
      <c r="U35" s="78">
        <f>SUMPRODUCT(LTA!F35:AJ35,LTA!F$102:AJ$102,LTA!F$104:AJ$104)</f>
        <v>46.45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71.78</v>
      </c>
      <c r="AB35" s="117">
        <f>-STOA!O35</f>
        <v>-116.39</v>
      </c>
      <c r="AC35">
        <f t="shared" si="0"/>
        <v>8.2683641701210036</v>
      </c>
      <c r="AD35">
        <f t="shared" si="1"/>
        <v>696.25510475443775</v>
      </c>
      <c r="AE35">
        <f>'IDT-1'!C35</f>
        <v>0</v>
      </c>
      <c r="AF35" s="26"/>
      <c r="AG35">
        <f t="shared" si="2"/>
        <v>696.25510475443775</v>
      </c>
      <c r="AI35" s="75">
        <f>PXIL!I35</f>
        <v>0</v>
      </c>
      <c r="AJ35" s="75">
        <f>PXIL!O35</f>
        <v>0</v>
      </c>
      <c r="AK35" s="75">
        <f>RTM_IEX!I35</f>
        <v>14.53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4.2083119999999994</v>
      </c>
      <c r="O36">
        <f>BYPL_ISGS_exbus!BB36</f>
        <v>510.45976937509892</v>
      </c>
      <c r="P36" s="77">
        <v>57.690000000000005</v>
      </c>
      <c r="Q36" s="77">
        <v>9.69</v>
      </c>
      <c r="R36" s="80">
        <v>25.899999999999995</v>
      </c>
      <c r="S36" s="80">
        <v>0</v>
      </c>
      <c r="T36" s="78">
        <f>SUMPRODUCT(LTA!F36:AJ36,LTA!F$101:AJ$101,LTA!F$104:AJ$104)</f>
        <v>76.92</v>
      </c>
      <c r="U36" s="78">
        <f>SUMPRODUCT(LTA!F36:AJ36,LTA!F$102:AJ$102,LTA!F$104:AJ$104)</f>
        <v>46.45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75.080000000000013</v>
      </c>
      <c r="AB36" s="117">
        <f>-STOA!O36</f>
        <v>-116.39</v>
      </c>
      <c r="AC36">
        <f t="shared" si="0"/>
        <v>8.3031141280884899</v>
      </c>
      <c r="AD36">
        <f t="shared" si="1"/>
        <v>700.1692136564119</v>
      </c>
      <c r="AE36">
        <f>'IDT-1'!C36</f>
        <v>0</v>
      </c>
      <c r="AF36" s="26"/>
      <c r="AG36">
        <f t="shared" si="2"/>
        <v>700.1692136564119</v>
      </c>
      <c r="AI36" s="75">
        <f>PXIL!I36</f>
        <v>0</v>
      </c>
      <c r="AJ36" s="75">
        <f>PXIL!O36</f>
        <v>0</v>
      </c>
      <c r="AK36" s="75">
        <f>RTM_IEX!I36</f>
        <v>9.69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3.9138639999999993</v>
      </c>
      <c r="O37">
        <f>BYPL_ISGS_exbus!BB37</f>
        <v>510.58844084860624</v>
      </c>
      <c r="P37" s="77">
        <v>26.27</v>
      </c>
      <c r="Q37" s="77">
        <v>9.6882265739385058</v>
      </c>
      <c r="R37" s="80">
        <v>25.899999999999995</v>
      </c>
      <c r="S37" s="80">
        <v>0</v>
      </c>
      <c r="T37" s="78">
        <f>SUMPRODUCT(LTA!F37:AJ37,LTA!F$101:AJ$101,LTA!F$104:AJ$104)</f>
        <v>89.24</v>
      </c>
      <c r="U37" s="78">
        <f>SUMPRODUCT(LTA!F37:AJ37,LTA!F$102:AJ$102,LTA!F$104:AJ$104)</f>
        <v>46.45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</v>
      </c>
      <c r="AA37" s="117">
        <f>STOA!I37</f>
        <v>79.580000000000013</v>
      </c>
      <c r="AB37" s="117">
        <f>-STOA!O37</f>
        <v>-116.39</v>
      </c>
      <c r="AC37">
        <f t="shared" si="0"/>
        <v>8.4572327086835752</v>
      </c>
      <c r="AD37">
        <f t="shared" si="1"/>
        <v>701.45754512326255</v>
      </c>
      <c r="AE37">
        <f>'IDT-1'!C37</f>
        <v>0</v>
      </c>
      <c r="AF37" s="26"/>
      <c r="AG37">
        <f t="shared" si="2"/>
        <v>701.45754512326255</v>
      </c>
      <c r="AI37" s="75">
        <f>PXIL!I37</f>
        <v>0</v>
      </c>
      <c r="AJ37" s="75">
        <f>PXIL!O37</f>
        <v>0</v>
      </c>
      <c r="AK37" s="75">
        <f>RTM_IEX!I37</f>
        <v>33.9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4.1528639999999992</v>
      </c>
      <c r="O38">
        <f>BYPL_ISGS_exbus!BB38</f>
        <v>523.73894354828258</v>
      </c>
      <c r="P38" s="77">
        <v>26.27</v>
      </c>
      <c r="Q38" s="77">
        <v>9.6882265739385058</v>
      </c>
      <c r="R38" s="80">
        <v>25.899999999999995</v>
      </c>
      <c r="S38" s="80">
        <v>0</v>
      </c>
      <c r="T38" s="78">
        <f>SUMPRODUCT(LTA!F38:AJ38,LTA!F$101:AJ$101,LTA!F$104:AJ$104)</f>
        <v>98.830000000000013</v>
      </c>
      <c r="U38" s="78">
        <f>SUMPRODUCT(LTA!F38:AJ38,LTA!F$102:AJ$102,LTA!F$104:AJ$104)</f>
        <v>46.45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</v>
      </c>
      <c r="AA38" s="117">
        <f>STOA!I38</f>
        <v>84.080000000000013</v>
      </c>
      <c r="AB38" s="117">
        <f>-STOA!O38</f>
        <v>-116.39</v>
      </c>
      <c r="AC38">
        <f t="shared" si="0"/>
        <v>8.5029883324407294</v>
      </c>
      <c r="AD38">
        <f t="shared" si="1"/>
        <v>706.61129219918189</v>
      </c>
      <c r="AE38">
        <f>'IDT-1'!C38</f>
        <v>0</v>
      </c>
      <c r="AF38" s="26"/>
      <c r="AG38">
        <f t="shared" si="2"/>
        <v>706.61129219918189</v>
      </c>
      <c r="AI38" s="75">
        <f>PXIL!I38</f>
        <v>0</v>
      </c>
      <c r="AJ38" s="75">
        <f>PXIL!O38</f>
        <v>0</v>
      </c>
      <c r="AK38" s="75">
        <f>RTM_IEX!I38</f>
        <v>11.62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4.2121359999999983</v>
      </c>
      <c r="O39">
        <f>BYPL_ISGS_exbus!BB39</f>
        <v>524.27863962909885</v>
      </c>
      <c r="P39" s="77">
        <v>26.27</v>
      </c>
      <c r="Q39" s="77">
        <v>9.69</v>
      </c>
      <c r="R39" s="80">
        <v>25.899999999999995</v>
      </c>
      <c r="S39" s="80">
        <v>0</v>
      </c>
      <c r="T39" s="78">
        <f>SUMPRODUCT(LTA!F39:AJ39,LTA!F$101:AJ$101,LTA!F$104:AJ$104)</f>
        <v>109.3</v>
      </c>
      <c r="U39" s="78">
        <f>SUMPRODUCT(LTA!F39:AJ39,LTA!F$102:AJ$102,LTA!F$104:AJ$104)</f>
        <v>46.45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88.580000000000013</v>
      </c>
      <c r="AB39" s="117">
        <f>-STOA!O39</f>
        <v>-116.39</v>
      </c>
      <c r="AC39">
        <f t="shared" si="0"/>
        <v>8.643722803940971</v>
      </c>
      <c r="AD39">
        <f t="shared" si="1"/>
        <v>698.35657377698863</v>
      </c>
      <c r="AE39">
        <f>'IDT-1'!C39</f>
        <v>0</v>
      </c>
      <c r="AF39" s="26"/>
      <c r="AG39">
        <f t="shared" si="2"/>
        <v>698.35657377698863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4.1710279999999997</v>
      </c>
      <c r="O40">
        <f>BYPL_ISGS_exbus!BB40</f>
        <v>512.32394190513548</v>
      </c>
      <c r="P40" s="77">
        <v>26.27</v>
      </c>
      <c r="Q40" s="77">
        <v>9.69</v>
      </c>
      <c r="R40" s="80">
        <v>25.899999999999995</v>
      </c>
      <c r="S40" s="80">
        <v>0</v>
      </c>
      <c r="T40" s="78">
        <f>SUMPRODUCT(LTA!F40:AJ40,LTA!F$101:AJ$101,LTA!F$104:AJ$104)</f>
        <v>119.67</v>
      </c>
      <c r="U40" s="78">
        <f>SUMPRODUCT(LTA!F40:AJ40,LTA!F$102:AJ$102,LTA!F$104:AJ$104)</f>
        <v>46.45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91.580000000000013</v>
      </c>
      <c r="AB40" s="117">
        <f>-STOA!O40</f>
        <v>-116.39</v>
      </c>
      <c r="AC40">
        <f t="shared" si="0"/>
        <v>8.7510531631261887</v>
      </c>
      <c r="AD40">
        <f t="shared" si="1"/>
        <v>750.62343769383995</v>
      </c>
      <c r="AE40">
        <f>'IDT-1'!C40</f>
        <v>0</v>
      </c>
      <c r="AF40" s="26"/>
      <c r="AG40">
        <f t="shared" si="2"/>
        <v>750.62343769383995</v>
      </c>
      <c r="AI40" s="75">
        <f>PXIL!I40</f>
        <v>0</v>
      </c>
      <c r="AJ40" s="75">
        <f>PXIL!O40</f>
        <v>0</v>
      </c>
      <c r="AK40" s="75">
        <f>RTM_IEX!I40</f>
        <v>31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4.2771439999999998</v>
      </c>
      <c r="O41">
        <f>BYPL_ISGS_exbus!BB41</f>
        <v>503.04838363720813</v>
      </c>
      <c r="P41" s="77">
        <v>26.27</v>
      </c>
      <c r="Q41" s="77">
        <v>9.69</v>
      </c>
      <c r="R41" s="80">
        <v>25.899999999999995</v>
      </c>
      <c r="S41" s="80">
        <v>0</v>
      </c>
      <c r="T41" s="78">
        <f>SUMPRODUCT(LTA!F41:AJ41,LTA!F$101:AJ$101,LTA!F$104:AJ$104)</f>
        <v>127.74000000000001</v>
      </c>
      <c r="U41" s="78">
        <f>SUMPRODUCT(LTA!F41:AJ41,LTA!F$102:AJ$102,LTA!F$104:AJ$104)</f>
        <v>46.45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94.580000000000013</v>
      </c>
      <c r="AB41" s="117">
        <f>-STOA!O41</f>
        <v>-116.39</v>
      </c>
      <c r="AC41">
        <f t="shared" si="0"/>
        <v>8.8785700711684274</v>
      </c>
      <c r="AD41">
        <f t="shared" si="1"/>
        <v>764.98647851787052</v>
      </c>
      <c r="AE41">
        <f>'IDT-1'!C41</f>
        <v>0</v>
      </c>
      <c r="AF41" s="26"/>
      <c r="AG41">
        <f t="shared" si="2"/>
        <v>764.98647851787052</v>
      </c>
      <c r="AI41" s="75">
        <f>PXIL!I41</f>
        <v>0</v>
      </c>
      <c r="AJ41" s="75">
        <f>PXIL!O41</f>
        <v>0</v>
      </c>
      <c r="AK41" s="75">
        <f>RTM_IEX!I41</f>
        <v>43.59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4.3268559999999994</v>
      </c>
      <c r="O42">
        <f>BYPL_ISGS_exbus!BB42</f>
        <v>503.04597318635064</v>
      </c>
      <c r="P42" s="77">
        <v>26.27</v>
      </c>
      <c r="Q42" s="77">
        <v>9.69</v>
      </c>
      <c r="R42" s="80">
        <v>25.899999999999995</v>
      </c>
      <c r="S42" s="80">
        <v>0</v>
      </c>
      <c r="T42" s="78">
        <f>SUMPRODUCT(LTA!F42:AJ42,LTA!F$101:AJ$101,LTA!F$104:AJ$104)</f>
        <v>136.12999999999997</v>
      </c>
      <c r="U42" s="78">
        <f>SUMPRODUCT(LTA!F42:AJ42,LTA!F$102:AJ$102,LTA!F$104:AJ$104)</f>
        <v>46.45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97.580000000000013</v>
      </c>
      <c r="AB42" s="117">
        <f>-STOA!O42</f>
        <v>-116.39</v>
      </c>
      <c r="AC42">
        <f t="shared" si="0"/>
        <v>9.0218103248008816</v>
      </c>
      <c r="AD42">
        <f t="shared" si="1"/>
        <v>781.12053981338045</v>
      </c>
      <c r="AE42">
        <f>'IDT-1'!C42</f>
        <v>0</v>
      </c>
      <c r="AF42" s="26"/>
      <c r="AG42">
        <f t="shared" si="2"/>
        <v>781.12053981338045</v>
      </c>
      <c r="AI42" s="75">
        <f>PXIL!I42</f>
        <v>0</v>
      </c>
      <c r="AJ42" s="75">
        <f>PXIL!O42</f>
        <v>0</v>
      </c>
      <c r="AK42" s="75">
        <f>RTM_IEX!I42</f>
        <v>48.43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4.4415759999999986</v>
      </c>
      <c r="O43">
        <f>BYPL_ISGS_exbus!BB43</f>
        <v>503.13486187275885</v>
      </c>
      <c r="P43" s="77">
        <v>26.27</v>
      </c>
      <c r="Q43" s="77">
        <v>9.69</v>
      </c>
      <c r="R43" s="80">
        <v>25.899999999999995</v>
      </c>
      <c r="S43" s="80">
        <v>0</v>
      </c>
      <c r="T43" s="78">
        <f>SUMPRODUCT(LTA!F43:AJ43,LTA!F$101:AJ$101,LTA!F$104:AJ$104)</f>
        <v>144.21</v>
      </c>
      <c r="U43" s="78">
        <f>SUMPRODUCT(LTA!F43:AJ43,LTA!F$102:AJ$102,LTA!F$104:AJ$104)</f>
        <v>46.45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99.080000000000013</v>
      </c>
      <c r="AB43" s="117">
        <f>-STOA!O43</f>
        <v>-116.39</v>
      </c>
      <c r="AC43">
        <f t="shared" si="0"/>
        <v>9.4573540812412737</v>
      </c>
      <c r="AD43">
        <f t="shared" si="1"/>
        <v>830.17860474334827</v>
      </c>
      <c r="AE43">
        <f>'IDT-1'!C43</f>
        <v>0</v>
      </c>
      <c r="AF43" s="26"/>
      <c r="AG43">
        <f t="shared" si="2"/>
        <v>830.17860474334827</v>
      </c>
      <c r="AI43" s="75">
        <f>PXIL!I43</f>
        <v>0</v>
      </c>
      <c r="AJ43" s="75">
        <f>PXIL!O43</f>
        <v>0</v>
      </c>
      <c r="AK43" s="75">
        <f>RTM_IEX!I43</f>
        <v>88.14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7.616028840820853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4.2542</v>
      </c>
      <c r="O44">
        <f>BYPL_ISGS_exbus!BB44</f>
        <v>503.13498662368727</v>
      </c>
      <c r="P44" s="77">
        <v>26.27</v>
      </c>
      <c r="Q44" s="77">
        <v>9.69</v>
      </c>
      <c r="R44" s="80">
        <v>25.899999999999995</v>
      </c>
      <c r="S44" s="80">
        <v>0</v>
      </c>
      <c r="T44" s="78">
        <f>SUMPRODUCT(LTA!F44:AJ44,LTA!F$101:AJ$101,LTA!F$104:AJ$104)</f>
        <v>148.33000000000001</v>
      </c>
      <c r="U44" s="78">
        <f>SUMPRODUCT(LTA!F44:AJ44,LTA!F$102:AJ$102,LTA!F$104:AJ$104)</f>
        <v>46.45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101.18</v>
      </c>
      <c r="AB44" s="117">
        <f>-STOA!O44</f>
        <v>-116.39</v>
      </c>
      <c r="AC44">
        <f t="shared" si="0"/>
        <v>9.3723196568273686</v>
      </c>
      <c r="AD44">
        <f t="shared" si="1"/>
        <v>820.60063639345481</v>
      </c>
      <c r="AE44">
        <f>'IDT-1'!C44</f>
        <v>0</v>
      </c>
      <c r="AF44" s="26"/>
      <c r="AG44">
        <f t="shared" si="2"/>
        <v>820.60063639345481</v>
      </c>
      <c r="AI44" s="75">
        <f>PXIL!I44</f>
        <v>0</v>
      </c>
      <c r="AJ44" s="75">
        <f>PXIL!O44</f>
        <v>0</v>
      </c>
      <c r="AK44" s="75">
        <f>RTM_IEX!I44</f>
        <v>72.66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4.1576439999999995</v>
      </c>
      <c r="O45">
        <f>BYPL_ISGS_exbus!BB45</f>
        <v>519.3023121122427</v>
      </c>
      <c r="P45" s="77">
        <v>26.438604454766175</v>
      </c>
      <c r="Q45" s="77">
        <v>9.75</v>
      </c>
      <c r="R45" s="80">
        <v>25.899999999999995</v>
      </c>
      <c r="S45" s="80">
        <v>0</v>
      </c>
      <c r="T45" s="78">
        <f>SUMPRODUCT(LTA!F45:AJ45,LTA!F$101:AJ$101,LTA!F$104:AJ$104)</f>
        <v>152.13999999999999</v>
      </c>
      <c r="U45" s="78">
        <f>SUMPRODUCT(LTA!F45:AJ45,LTA!F$102:AJ$102,LTA!F$104:AJ$104)</f>
        <v>46.45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102.08000000000001</v>
      </c>
      <c r="AB45" s="117">
        <f>-STOA!O45</f>
        <v>-116.39</v>
      </c>
      <c r="AC45">
        <f t="shared" si="0"/>
        <v>9.4109699023977544</v>
      </c>
      <c r="AD45">
        <f t="shared" si="1"/>
        <v>824.95405950815541</v>
      </c>
      <c r="AE45">
        <f>'IDT-1'!C45</f>
        <v>0</v>
      </c>
      <c r="AF45" s="26"/>
      <c r="AG45">
        <f t="shared" si="2"/>
        <v>824.95405950815541</v>
      </c>
      <c r="AI45" s="75">
        <f>PXIL!I45</f>
        <v>0</v>
      </c>
      <c r="AJ45" s="75">
        <f>PXIL!O45</f>
        <v>0</v>
      </c>
      <c r="AK45" s="75">
        <f>RTM_IEX!I45</f>
        <v>56.18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7.266866267465069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4.2771439999999998</v>
      </c>
      <c r="O46">
        <f>BYPL_ISGS_exbus!BB46</f>
        <v>519.30240616470712</v>
      </c>
      <c r="P46" s="77">
        <v>26.438604454766175</v>
      </c>
      <c r="Q46" s="77">
        <v>9.75</v>
      </c>
      <c r="R46" s="80">
        <v>25.899999999999995</v>
      </c>
      <c r="S46" s="80">
        <v>0</v>
      </c>
      <c r="T46" s="78">
        <f>SUMPRODUCT(LTA!F46:AJ46,LTA!F$101:AJ$101,LTA!F$104:AJ$104)</f>
        <v>153.77000000000001</v>
      </c>
      <c r="U46" s="78">
        <f>SUMPRODUCT(LTA!F46:AJ46,LTA!F$102:AJ$102,LTA!F$104:AJ$104)</f>
        <v>46.45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102.98</v>
      </c>
      <c r="AB46" s="117">
        <f>-STOA!O46</f>
        <v>-116.39</v>
      </c>
      <c r="AC46">
        <f t="shared" si="0"/>
        <v>9.6200379445447552</v>
      </c>
      <c r="AD46">
        <f t="shared" si="1"/>
        <v>848.50272352816773</v>
      </c>
      <c r="AE46">
        <f>'IDT-1'!C46</f>
        <v>0</v>
      </c>
      <c r="AF46" s="26"/>
      <c r="AG46">
        <f t="shared" si="2"/>
        <v>848.50272352816773</v>
      </c>
      <c r="AI46" s="75">
        <f>PXIL!I46</f>
        <v>0</v>
      </c>
      <c r="AJ46" s="75">
        <f>PXIL!O46</f>
        <v>0</v>
      </c>
      <c r="AK46" s="75">
        <f>RTM_IEX!I46</f>
        <v>77.5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-0.54225941422594148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4.2216959999999997</v>
      </c>
      <c r="O47">
        <f>BYPL_ISGS_exbus!BB47</f>
        <v>502.81699912015029</v>
      </c>
      <c r="P47" s="77">
        <v>48.58</v>
      </c>
      <c r="Q47" s="77">
        <v>22.162537210899931</v>
      </c>
      <c r="R47" s="80">
        <v>25.899999999999995</v>
      </c>
      <c r="S47" s="80">
        <v>0</v>
      </c>
      <c r="T47" s="78">
        <f>SUMPRODUCT(LTA!F47:AJ47,LTA!F$101:AJ$101,LTA!F$104:AJ$104)</f>
        <v>155.22</v>
      </c>
      <c r="U47" s="78">
        <f>SUMPRODUCT(LTA!F47:AJ47,LTA!F$102:AJ$102,LTA!F$104:AJ$104)</f>
        <v>80.73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104.18</v>
      </c>
      <c r="AB47" s="117">
        <f>-STOA!O47</f>
        <v>-116.39</v>
      </c>
      <c r="AC47">
        <f t="shared" si="0"/>
        <v>9.548177207542345</v>
      </c>
      <c r="AD47">
        <f t="shared" si="1"/>
        <v>840.40859142398699</v>
      </c>
      <c r="AE47">
        <f>'IDT-1'!C47</f>
        <v>0</v>
      </c>
      <c r="AF47" s="26"/>
      <c r="AG47">
        <f t="shared" si="2"/>
        <v>840.40859142398699</v>
      </c>
      <c r="AI47" s="75">
        <f>PXIL!I47</f>
        <v>0</v>
      </c>
      <c r="AJ47" s="75">
        <f>PXIL!O47</f>
        <v>0</v>
      </c>
      <c r="AK47" s="75">
        <f>RTM_IEX!I47</f>
        <v>14.53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-0.54225941422594148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4.2446399999999995</v>
      </c>
      <c r="O48">
        <f>BYPL_ISGS_exbus!BB48</f>
        <v>502.81703147622648</v>
      </c>
      <c r="P48" s="77">
        <v>48.58</v>
      </c>
      <c r="Q48" s="77">
        <v>22.162537210899931</v>
      </c>
      <c r="R48" s="80">
        <v>25.899999999999995</v>
      </c>
      <c r="S48" s="80">
        <v>0</v>
      </c>
      <c r="T48" s="78">
        <f>SUMPRODUCT(LTA!F48:AJ48,LTA!F$101:AJ$101,LTA!F$104:AJ$104)</f>
        <v>156.07</v>
      </c>
      <c r="U48" s="78">
        <f>SUMPRODUCT(LTA!F48:AJ48,LTA!F$102:AJ$102,LTA!F$104:AJ$104)</f>
        <v>80.73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104.18</v>
      </c>
      <c r="AB48" s="117">
        <f>-STOA!O48</f>
        <v>-116.39</v>
      </c>
      <c r="AC48">
        <f t="shared" si="0"/>
        <v>9.5984513994758149</v>
      </c>
      <c r="AD48">
        <f t="shared" si="1"/>
        <v>846.07129358812972</v>
      </c>
      <c r="AE48">
        <f>'IDT-1'!C48</f>
        <v>0</v>
      </c>
      <c r="AF48" s="26"/>
      <c r="AG48">
        <f t="shared" si="2"/>
        <v>846.07129358812972</v>
      </c>
      <c r="AI48" s="75">
        <f>PXIL!I48</f>
        <v>0</v>
      </c>
      <c r="AJ48" s="75">
        <f>PXIL!O48</f>
        <v>0</v>
      </c>
      <c r="AK48" s="75">
        <f>RTM_IEX!I48</f>
        <v>19.37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-0.54225941422594148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4.1662479999999986</v>
      </c>
      <c r="O49">
        <f>BYPL_ISGS_exbus!BB49</f>
        <v>508.53425077998224</v>
      </c>
      <c r="P49" s="77">
        <v>48.58</v>
      </c>
      <c r="Q49" s="77">
        <v>22.162537210899931</v>
      </c>
      <c r="R49" s="80">
        <v>25.899999999999995</v>
      </c>
      <c r="S49" s="80">
        <v>0</v>
      </c>
      <c r="T49" s="78">
        <f>SUMPRODUCT(LTA!F49:AJ49,LTA!F$101:AJ$101,LTA!F$104:AJ$104)</f>
        <v>157.75</v>
      </c>
      <c r="U49" s="78">
        <f>SUMPRODUCT(LTA!F49:AJ49,LTA!F$102:AJ$102,LTA!F$104:AJ$104)</f>
        <v>80.73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104.18</v>
      </c>
      <c r="AB49" s="117">
        <f>-STOA!O49</f>
        <v>-116.39</v>
      </c>
      <c r="AC49">
        <f t="shared" si="0"/>
        <v>9.9185850797488655</v>
      </c>
      <c r="AD49">
        <f t="shared" si="1"/>
        <v>882.1299872116125</v>
      </c>
      <c r="AE49">
        <f>'IDT-1'!C49</f>
        <v>0</v>
      </c>
      <c r="AF49" s="26"/>
      <c r="AG49">
        <f t="shared" si="2"/>
        <v>882.1299872116125</v>
      </c>
      <c r="AI49" s="75">
        <f>PXIL!I49</f>
        <v>0</v>
      </c>
      <c r="AJ49" s="75">
        <f>PXIL!O49</f>
        <v>0</v>
      </c>
      <c r="AK49" s="75">
        <f>RTM_IEX!I49</f>
        <v>48.43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-0.54225941422594148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4.0935919999999992</v>
      </c>
      <c r="O50">
        <f>BYPL_ISGS_exbus!BB50</f>
        <v>508.5342676596091</v>
      </c>
      <c r="P50" s="77">
        <v>48.58</v>
      </c>
      <c r="Q50" s="77">
        <v>22.162537210899931</v>
      </c>
      <c r="R50" s="80">
        <v>25.899999999999995</v>
      </c>
      <c r="S50" s="80">
        <v>0</v>
      </c>
      <c r="T50" s="78">
        <f>SUMPRODUCT(LTA!F50:AJ50,LTA!F$101:AJ$101,LTA!F$104:AJ$104)</f>
        <v>157.46999999999997</v>
      </c>
      <c r="U50" s="78">
        <f>SUMPRODUCT(LTA!F50:AJ50,LTA!F$102:AJ$102,LTA!F$104:AJ$104)</f>
        <v>80.73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104.18</v>
      </c>
      <c r="AB50" s="117">
        <f>-STOA!O50</f>
        <v>-116.39</v>
      </c>
      <c r="AC50">
        <f t="shared" si="0"/>
        <v>9.7620978554895821</v>
      </c>
      <c r="AD50">
        <f t="shared" si="1"/>
        <v>864.50383531549858</v>
      </c>
      <c r="AE50">
        <f>'IDT-1'!C50</f>
        <v>0</v>
      </c>
      <c r="AF50" s="26"/>
      <c r="AG50">
        <f t="shared" si="2"/>
        <v>864.50383531549858</v>
      </c>
      <c r="AI50" s="75">
        <f>PXIL!I50</f>
        <v>0</v>
      </c>
      <c r="AJ50" s="75">
        <f>PXIL!O50</f>
        <v>0</v>
      </c>
      <c r="AK50" s="75">
        <f>RTM_IEX!I50</f>
        <v>31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-0.54225941422594148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4.1624239999999988</v>
      </c>
      <c r="O51">
        <f>BYPL_ISGS_exbus!BB51</f>
        <v>504.49630266595119</v>
      </c>
      <c r="P51" s="77">
        <v>48.58</v>
      </c>
      <c r="Q51" s="77">
        <v>22.162537210899931</v>
      </c>
      <c r="R51" s="80">
        <v>25.899999999999995</v>
      </c>
      <c r="S51" s="80">
        <v>0</v>
      </c>
      <c r="T51" s="78">
        <f>SUMPRODUCT(LTA!F51:AJ51,LTA!F$101:AJ$101,LTA!F$104:AJ$104)</f>
        <v>157.79999999999998</v>
      </c>
      <c r="U51" s="78">
        <f>SUMPRODUCT(LTA!F51:AJ51,LTA!F$102:AJ$102,LTA!F$104:AJ$104)</f>
        <v>80.73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104.18</v>
      </c>
      <c r="AB51" s="117">
        <f>-STOA!O51</f>
        <v>-116.39</v>
      </c>
      <c r="AC51">
        <f t="shared" si="0"/>
        <v>9.9260494851453931</v>
      </c>
      <c r="AD51">
        <f t="shared" si="1"/>
        <v>882.97075069218477</v>
      </c>
      <c r="AE51">
        <f>'IDT-1'!C51</f>
        <v>0</v>
      </c>
      <c r="AF51" s="26"/>
      <c r="AG51">
        <f t="shared" si="2"/>
        <v>882.97075069218477</v>
      </c>
      <c r="AI51" s="75">
        <f>PXIL!I51</f>
        <v>0</v>
      </c>
      <c r="AJ51" s="75">
        <f>PXIL!O51</f>
        <v>0</v>
      </c>
      <c r="AK51" s="75">
        <f>RTM_IEX!I51</f>
        <v>53.27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-0.54225941422594148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4.2264759999999999</v>
      </c>
      <c r="O52">
        <f>BYPL_ISGS_exbus!BB52</f>
        <v>503.23842583508383</v>
      </c>
      <c r="P52" s="77">
        <v>48.58</v>
      </c>
      <c r="Q52" s="77">
        <v>22.162537210899931</v>
      </c>
      <c r="R52" s="80">
        <v>25.899999999999995</v>
      </c>
      <c r="S52" s="80">
        <v>0</v>
      </c>
      <c r="T52" s="78">
        <f>SUMPRODUCT(LTA!F52:AJ52,LTA!F$101:AJ$101,LTA!F$104:AJ$104)</f>
        <v>157.04</v>
      </c>
      <c r="U52" s="78">
        <f>SUMPRODUCT(LTA!F52:AJ52,LTA!F$102:AJ$102,LTA!F$104:AJ$104)</f>
        <v>80.73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104.18</v>
      </c>
      <c r="AB52" s="117">
        <f>-STOA!O52</f>
        <v>-116.39</v>
      </c>
      <c r="AC52">
        <f t="shared" si="0"/>
        <v>9.6105358266337575</v>
      </c>
      <c r="AD52">
        <f t="shared" si="1"/>
        <v>847.43243951982902</v>
      </c>
      <c r="AE52">
        <f>'IDT-1'!C52</f>
        <v>0</v>
      </c>
      <c r="AF52" s="26"/>
      <c r="AG52">
        <f t="shared" si="2"/>
        <v>847.43243951982902</v>
      </c>
      <c r="AI52" s="75">
        <f>PXIL!I52</f>
        <v>0</v>
      </c>
      <c r="AJ52" s="75">
        <f>PXIL!O52</f>
        <v>0</v>
      </c>
      <c r="AK52" s="75">
        <f>RTM_IEX!I52</f>
        <v>19.37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4.4004679999999992</v>
      </c>
      <c r="O53">
        <f>BYPL_ISGS_exbus!BB53</f>
        <v>497.5211018080538</v>
      </c>
      <c r="P53" s="77">
        <v>48.58</v>
      </c>
      <c r="Q53" s="77">
        <v>10.071338205980068</v>
      </c>
      <c r="R53" s="80">
        <v>25.899999999999995</v>
      </c>
      <c r="S53" s="80">
        <v>0</v>
      </c>
      <c r="T53" s="78">
        <f>SUMPRODUCT(LTA!F53:AJ53,LTA!F$101:AJ$101,LTA!F$104:AJ$104)</f>
        <v>157.59</v>
      </c>
      <c r="U53" s="78">
        <f>SUMPRODUCT(LTA!F53:AJ53,LTA!F$102:AJ$102,LTA!F$104:AJ$104)</f>
        <v>46.45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104.18</v>
      </c>
      <c r="AB53" s="117">
        <f>-STOA!O53</f>
        <v>-116.39</v>
      </c>
      <c r="AC53">
        <f t="shared" si="0"/>
        <v>9.6188559535526004</v>
      </c>
      <c r="AD53">
        <f t="shared" si="1"/>
        <v>848.36958836096028</v>
      </c>
      <c r="AE53">
        <f>'IDT-1'!C53</f>
        <v>0</v>
      </c>
      <c r="AF53" s="26"/>
      <c r="AG53">
        <f t="shared" si="2"/>
        <v>848.36958836096028</v>
      </c>
      <c r="AI53" s="75">
        <f>PXIL!I53</f>
        <v>0</v>
      </c>
      <c r="AJ53" s="75">
        <f>PXIL!O53</f>
        <v>0</v>
      </c>
      <c r="AK53" s="75">
        <f>RTM_IEX!I53</f>
        <v>71.680000000000007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4.2771439999999998</v>
      </c>
      <c r="O54">
        <f>BYPL_ISGS_exbus!BB54</f>
        <v>497.5212534713491</v>
      </c>
      <c r="P54" s="77">
        <v>48.58</v>
      </c>
      <c r="Q54" s="77">
        <v>10.071338205980068</v>
      </c>
      <c r="R54" s="80">
        <v>25.899999999999995</v>
      </c>
      <c r="S54" s="80">
        <v>0</v>
      </c>
      <c r="T54" s="78">
        <f>SUMPRODUCT(LTA!F54:AJ54,LTA!F$101:AJ$101,LTA!F$104:AJ$104)</f>
        <v>157.80000000000001</v>
      </c>
      <c r="U54" s="78">
        <f>SUMPRODUCT(LTA!F54:AJ54,LTA!F$102:AJ$102,LTA!F$104:AJ$104)</f>
        <v>46.45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104.18</v>
      </c>
      <c r="AB54" s="117">
        <f>-STOA!O54</f>
        <v>-116.39</v>
      </c>
      <c r="AC54">
        <f t="shared" si="0"/>
        <v>9.5428840369895997</v>
      </c>
      <c r="AD54">
        <f t="shared" si="1"/>
        <v>839.81238794081889</v>
      </c>
      <c r="AE54">
        <f>'IDT-1'!C54</f>
        <v>0</v>
      </c>
      <c r="AF54" s="26"/>
      <c r="AG54">
        <f t="shared" si="2"/>
        <v>839.81238794081889</v>
      </c>
      <c r="AI54" s="75">
        <f>PXIL!I54</f>
        <v>0</v>
      </c>
      <c r="AJ54" s="75">
        <f>PXIL!O54</f>
        <v>0</v>
      </c>
      <c r="AK54" s="75">
        <f>RTM_IEX!I54</f>
        <v>62.96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4.1624239999999988</v>
      </c>
      <c r="O55">
        <f>BYPL_ISGS_exbus!BB55</f>
        <v>504.99111507854406</v>
      </c>
      <c r="P55" s="77">
        <v>26.191600953603523</v>
      </c>
      <c r="Q55" s="77">
        <v>10.071338205980068</v>
      </c>
      <c r="R55" s="80">
        <v>25.899999999999995</v>
      </c>
      <c r="S55" s="80">
        <v>0</v>
      </c>
      <c r="T55" s="78">
        <f>SUMPRODUCT(LTA!F55:AJ55,LTA!F$101:AJ$101,LTA!F$104:AJ$104)</f>
        <v>158.57999999999998</v>
      </c>
      <c r="U55" s="78">
        <f>SUMPRODUCT(LTA!F55:AJ55,LTA!F$102:AJ$102,LTA!F$104:AJ$104)</f>
        <v>46.8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104.18</v>
      </c>
      <c r="AB55" s="117">
        <f>-STOA!O55</f>
        <v>-116.39</v>
      </c>
      <c r="AC55">
        <f t="shared" si="0"/>
        <v>9.2586153715246251</v>
      </c>
      <c r="AD55">
        <f t="shared" si="1"/>
        <v>807.79339916708216</v>
      </c>
      <c r="AE55">
        <f>'IDT-1'!C55</f>
        <v>0</v>
      </c>
      <c r="AF55" s="26"/>
      <c r="AG55">
        <f t="shared" si="2"/>
        <v>807.79339916708216</v>
      </c>
      <c r="AI55" s="75">
        <f>PXIL!I55</f>
        <v>0</v>
      </c>
      <c r="AJ55" s="75">
        <f>PXIL!O55</f>
        <v>0</v>
      </c>
      <c r="AK55" s="75">
        <f>RTM_IEX!I55</f>
        <v>44.56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4.285747999999999</v>
      </c>
      <c r="O56">
        <f>BYPL_ISGS_exbus!BB56</f>
        <v>506.15058688328406</v>
      </c>
      <c r="P56" s="77">
        <v>26.191600953603523</v>
      </c>
      <c r="Q56" s="77">
        <v>10.07</v>
      </c>
      <c r="R56" s="80">
        <v>25.899999999999995</v>
      </c>
      <c r="S56" s="80">
        <v>0</v>
      </c>
      <c r="T56" s="78">
        <f>SUMPRODUCT(LTA!F56:AJ56,LTA!F$101:AJ$101,LTA!F$104:AJ$104)</f>
        <v>156.77999999999997</v>
      </c>
      <c r="U56" s="78">
        <f>SUMPRODUCT(LTA!F56:AJ56,LTA!F$102:AJ$102,LTA!F$104:AJ$104)</f>
        <v>46.8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104.18</v>
      </c>
      <c r="AB56" s="117">
        <f>-STOA!O56</f>
        <v>-116.39</v>
      </c>
      <c r="AC56">
        <f t="shared" si="0"/>
        <v>9.2881081983937115</v>
      </c>
      <c r="AD56">
        <f t="shared" si="1"/>
        <v>811.11536393897291</v>
      </c>
      <c r="AE56">
        <f>'IDT-1'!C56</f>
        <v>0</v>
      </c>
      <c r="AF56" s="26"/>
      <c r="AG56">
        <f t="shared" si="2"/>
        <v>811.11536393897291</v>
      </c>
      <c r="AI56" s="75">
        <f>PXIL!I56</f>
        <v>0</v>
      </c>
      <c r="AJ56" s="75">
        <f>PXIL!O56</f>
        <v>0</v>
      </c>
      <c r="AK56" s="75">
        <f>RTM_IEX!I56</f>
        <v>48.43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4.3727439999999991</v>
      </c>
      <c r="O57">
        <f>BYPL_ISGS_exbus!BB57</f>
        <v>520.70176299795264</v>
      </c>
      <c r="P57" s="77">
        <v>26.191600953603523</v>
      </c>
      <c r="Q57" s="77">
        <v>10.071338205980068</v>
      </c>
      <c r="R57" s="80">
        <v>25.899999999999995</v>
      </c>
      <c r="S57" s="80">
        <v>0</v>
      </c>
      <c r="T57" s="78">
        <f>SUMPRODUCT(LTA!F57:AJ57,LTA!F$101:AJ$101,LTA!F$104:AJ$104)</f>
        <v>156.80999999999997</v>
      </c>
      <c r="U57" s="78">
        <f>SUMPRODUCT(LTA!F57:AJ57,LTA!F$102:AJ$102,LTA!F$104:AJ$104)</f>
        <v>46.8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102.08000000000001</v>
      </c>
      <c r="AB57" s="117">
        <f>-STOA!O57</f>
        <v>-116.39</v>
      </c>
      <c r="AC57">
        <f t="shared" si="0"/>
        <v>9.3390558892154196</v>
      </c>
      <c r="AD57">
        <f t="shared" si="1"/>
        <v>816.85392656879981</v>
      </c>
      <c r="AE57">
        <f>'IDT-1'!C57</f>
        <v>0</v>
      </c>
      <c r="AF57" s="26"/>
      <c r="AG57">
        <f t="shared" si="2"/>
        <v>816.85392656879981</v>
      </c>
      <c r="AI57" s="75">
        <f>PXIL!I57</f>
        <v>0</v>
      </c>
      <c r="AJ57" s="75">
        <f>PXIL!O57</f>
        <v>0</v>
      </c>
      <c r="AK57" s="75">
        <f>RTM_IEX!I57</f>
        <v>41.65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6.9199882594658053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4.1710279999999997</v>
      </c>
      <c r="O58">
        <f>BYPL_ISGS_exbus!BB58</f>
        <v>520.70161654209369</v>
      </c>
      <c r="P58" s="77">
        <v>26.191600953603523</v>
      </c>
      <c r="Q58" s="77">
        <v>10.071338205980068</v>
      </c>
      <c r="R58" s="80">
        <v>25.899999999999995</v>
      </c>
      <c r="S58" s="80">
        <v>0</v>
      </c>
      <c r="T58" s="78">
        <f>SUMPRODUCT(LTA!F58:AJ58,LTA!F$101:AJ$101,LTA!F$104:AJ$104)</f>
        <v>156.41999999999999</v>
      </c>
      <c r="U58" s="78">
        <f>SUMPRODUCT(LTA!F58:AJ58,LTA!F$102:AJ$102,LTA!F$104:AJ$104)</f>
        <v>46.8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100.58000000000001</v>
      </c>
      <c r="AB58" s="117">
        <f>-STOA!O58</f>
        <v>-116.39</v>
      </c>
      <c r="AC58">
        <f t="shared" si="0"/>
        <v>9.6683547939977554</v>
      </c>
      <c r="AD58">
        <f t="shared" si="1"/>
        <v>853.94495775291932</v>
      </c>
      <c r="AE58">
        <f>'IDT-1'!C58</f>
        <v>0</v>
      </c>
      <c r="AF58" s="26"/>
      <c r="AG58">
        <f t="shared" si="2"/>
        <v>853.94495775291932</v>
      </c>
      <c r="AI58" s="75">
        <f>PXIL!I58</f>
        <v>0</v>
      </c>
      <c r="AJ58" s="75">
        <f>PXIL!O58</f>
        <v>0</v>
      </c>
      <c r="AK58" s="75">
        <f>RTM_IEX!I58</f>
        <v>81.37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6.7667372240701535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4.1939719999999987</v>
      </c>
      <c r="O59">
        <f>BYPL_ISGS_exbus!BB59</f>
        <v>518.21017207956152</v>
      </c>
      <c r="P59" s="77">
        <v>26.36</v>
      </c>
      <c r="Q59" s="77">
        <v>10.130000000000001</v>
      </c>
      <c r="R59" s="80">
        <v>25.899999999999995</v>
      </c>
      <c r="S59" s="80">
        <v>0</v>
      </c>
      <c r="T59" s="78">
        <f>SUMPRODUCT(LTA!F59:AJ59,LTA!F$101:AJ$101,LTA!F$104:AJ$104)</f>
        <v>155.06</v>
      </c>
      <c r="U59" s="78">
        <f>SUMPRODUCT(LTA!F59:AJ59,LTA!F$102:AJ$102,LTA!F$104:AJ$104)</f>
        <v>46.8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99.080000000000013</v>
      </c>
      <c r="AB59" s="117">
        <f>-STOA!O59</f>
        <v>-116.39</v>
      </c>
      <c r="AC59">
        <f t="shared" si="0"/>
        <v>9.5026975162116578</v>
      </c>
      <c r="AD59">
        <f t="shared" si="1"/>
        <v>835.28592437319401</v>
      </c>
      <c r="AE59">
        <f>'IDT-1'!C59</f>
        <v>0</v>
      </c>
      <c r="AF59" s="26"/>
      <c r="AG59">
        <f t="shared" si="2"/>
        <v>835.28592437319401</v>
      </c>
      <c r="AI59" s="75">
        <f>PXIL!I59</f>
        <v>0</v>
      </c>
      <c r="AJ59" s="75">
        <f>PXIL!O59</f>
        <v>0</v>
      </c>
      <c r="AK59" s="75">
        <f>RTM_IEX!I59</f>
        <v>67.8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4.3230319999999995</v>
      </c>
      <c r="O60">
        <f>BYPL_ISGS_exbus!BB60</f>
        <v>518.21026870052322</v>
      </c>
      <c r="P60" s="77">
        <v>26.36</v>
      </c>
      <c r="Q60" s="77">
        <v>10.130000000000001</v>
      </c>
      <c r="R60" s="80">
        <v>25.899999999999995</v>
      </c>
      <c r="S60" s="80">
        <v>0</v>
      </c>
      <c r="T60" s="78">
        <f>SUMPRODUCT(LTA!F60:AJ60,LTA!F$101:AJ$101,LTA!F$104:AJ$104)</f>
        <v>154.21999999999997</v>
      </c>
      <c r="U60" s="78">
        <f>SUMPRODUCT(LTA!F60:AJ60,LTA!F$102:AJ$102,LTA!F$104:AJ$104)</f>
        <v>46.8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97.580000000000013</v>
      </c>
      <c r="AB60" s="117">
        <f>-STOA!O60</f>
        <v>-116.39</v>
      </c>
      <c r="AC60">
        <f t="shared" si="0"/>
        <v>9.5686020944761196</v>
      </c>
      <c r="AD60">
        <f t="shared" si="1"/>
        <v>842.70917641589131</v>
      </c>
      <c r="AE60">
        <f>'IDT-1'!C60</f>
        <v>0</v>
      </c>
      <c r="AF60" s="26"/>
      <c r="AG60">
        <f t="shared" si="2"/>
        <v>842.70917641589131</v>
      </c>
      <c r="AI60" s="75">
        <f>PXIL!I60</f>
        <v>0</v>
      </c>
      <c r="AJ60" s="75">
        <f>PXIL!O60</f>
        <v>0</v>
      </c>
      <c r="AK60" s="75">
        <f>RTM_IEX!I60</f>
        <v>77.5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6.7667372240701535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4.2350799999999991</v>
      </c>
      <c r="O61">
        <f>BYPL_ISGS_exbus!BB61</f>
        <v>522.05079245539434</v>
      </c>
      <c r="P61" s="77">
        <v>48.58</v>
      </c>
      <c r="Q61" s="77">
        <v>10.130000000000001</v>
      </c>
      <c r="R61" s="80">
        <v>25.899999999999995</v>
      </c>
      <c r="S61" s="80">
        <v>0</v>
      </c>
      <c r="T61" s="78">
        <f>SUMPRODUCT(LTA!F61:AJ61,LTA!F$101:AJ$101,LTA!F$104:AJ$104)</f>
        <v>149.78</v>
      </c>
      <c r="U61" s="78">
        <f>SUMPRODUCT(LTA!F61:AJ61,LTA!F$102:AJ$102,LTA!F$104:AJ$104)</f>
        <v>46.45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96.080000000000013</v>
      </c>
      <c r="AB61" s="117">
        <f>-STOA!O61</f>
        <v>-116.39</v>
      </c>
      <c r="AC61">
        <f t="shared" si="0"/>
        <v>9.7418087259189861</v>
      </c>
      <c r="AD61">
        <f t="shared" si="1"/>
        <v>862.21854153931963</v>
      </c>
      <c r="AE61">
        <f>'IDT-1'!C61</f>
        <v>0</v>
      </c>
      <c r="AF61" s="26"/>
      <c r="AG61">
        <f t="shared" si="2"/>
        <v>862.21854153931963</v>
      </c>
      <c r="AI61" s="75">
        <f>PXIL!I61</f>
        <v>0</v>
      </c>
      <c r="AJ61" s="75">
        <f>PXIL!O61</f>
        <v>0</v>
      </c>
      <c r="AK61" s="75">
        <f>RTM_IEX!I61</f>
        <v>77.5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6.7667372240701535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4.0477039999999995</v>
      </c>
      <c r="O62">
        <f>BYPL_ISGS_exbus!BB62</f>
        <v>516.33338260936023</v>
      </c>
      <c r="P62" s="77">
        <v>48.58</v>
      </c>
      <c r="Q62" s="77">
        <v>10.130000000000001</v>
      </c>
      <c r="R62" s="80">
        <v>25.899999999999995</v>
      </c>
      <c r="S62" s="80">
        <v>0</v>
      </c>
      <c r="T62" s="78">
        <f>SUMPRODUCT(LTA!F62:AJ62,LTA!F$101:AJ$101,LTA!F$104:AJ$104)</f>
        <v>140.4</v>
      </c>
      <c r="U62" s="78">
        <f>SUMPRODUCT(LTA!F62:AJ62,LTA!F$102:AJ$102,LTA!F$104:AJ$104)</f>
        <v>46.45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91.580000000000013</v>
      </c>
      <c r="AB62" s="117">
        <f>-STOA!O62</f>
        <v>-116.39</v>
      </c>
      <c r="AC62">
        <f t="shared" si="0"/>
        <v>9.6528866104738853</v>
      </c>
      <c r="AD62">
        <f t="shared" si="1"/>
        <v>852.20267780873064</v>
      </c>
      <c r="AE62">
        <f>'IDT-1'!C62</f>
        <v>0</v>
      </c>
      <c r="AF62" s="26"/>
      <c r="AG62">
        <f t="shared" si="2"/>
        <v>852.20267780873064</v>
      </c>
      <c r="AI62" s="75">
        <f>PXIL!I62</f>
        <v>0</v>
      </c>
      <c r="AJ62" s="75">
        <f>PXIL!O62</f>
        <v>0</v>
      </c>
      <c r="AK62" s="75">
        <f>RTM_IEX!I62</f>
        <v>87.18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4.0333639999999997</v>
      </c>
      <c r="O63">
        <f>BYPL_ISGS_exbus!BB63</f>
        <v>517.86622601029671</v>
      </c>
      <c r="P63" s="77">
        <v>48.94</v>
      </c>
      <c r="Q63" s="77">
        <v>22.162537210899931</v>
      </c>
      <c r="R63" s="80">
        <v>25.899999999999995</v>
      </c>
      <c r="S63" s="80">
        <v>0</v>
      </c>
      <c r="T63" s="78">
        <f>SUMPRODUCT(LTA!F63:AJ63,LTA!F$101:AJ$101,LTA!F$104:AJ$104)</f>
        <v>136.82000000000002</v>
      </c>
      <c r="U63" s="78">
        <f>SUMPRODUCT(LTA!F63:AJ63,LTA!F$102:AJ$102,LTA!F$104:AJ$104)</f>
        <v>80.73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89.78</v>
      </c>
      <c r="AB63" s="117">
        <f>-STOA!O63</f>
        <v>-116.39</v>
      </c>
      <c r="AC63">
        <f t="shared" si="0"/>
        <v>9.2624397678580479</v>
      </c>
      <c r="AD63">
        <f t="shared" si="1"/>
        <v>808.22416526318295</v>
      </c>
      <c r="AE63">
        <f>'IDT-1'!C63</f>
        <v>0</v>
      </c>
      <c r="AF63" s="26"/>
      <c r="AG63">
        <f t="shared" si="2"/>
        <v>808.22416526318295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6.7667372240701535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4.1480839999999999</v>
      </c>
      <c r="O64">
        <f>BYPL_ISGS_exbus!BB64</f>
        <v>517.87898132683722</v>
      </c>
      <c r="P64" s="77">
        <v>48.94</v>
      </c>
      <c r="Q64" s="77">
        <v>22.19253977337759</v>
      </c>
      <c r="R64" s="80">
        <v>25.899999999999995</v>
      </c>
      <c r="S64" s="80">
        <v>0</v>
      </c>
      <c r="T64" s="78">
        <f>SUMPRODUCT(LTA!F64:AJ64,LTA!F$101:AJ$101,LTA!F$104:AJ$104)</f>
        <v>125.11000000000001</v>
      </c>
      <c r="U64" s="78">
        <f>SUMPRODUCT(LTA!F64:AJ64,LTA!F$102:AJ$102,LTA!F$104:AJ$104)</f>
        <v>80.73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86.48</v>
      </c>
      <c r="AB64" s="117">
        <f>-STOA!O64</f>
        <v>-116.39</v>
      </c>
      <c r="AC64">
        <f t="shared" si="0"/>
        <v>9.5580095731934058</v>
      </c>
      <c r="AD64">
        <f t="shared" si="1"/>
        <v>841.51607333686547</v>
      </c>
      <c r="AE64">
        <f>'IDT-1'!C64</f>
        <v>0</v>
      </c>
      <c r="AF64" s="26"/>
      <c r="AG64">
        <f t="shared" si="2"/>
        <v>841.51607333686547</v>
      </c>
      <c r="AI64" s="75">
        <f>PXIL!I64</f>
        <v>0</v>
      </c>
      <c r="AJ64" s="75">
        <f>PXIL!O64</f>
        <v>0</v>
      </c>
      <c r="AK64" s="75">
        <f>RTM_IEX!I64</f>
        <v>48.44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6.7667372240701535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4.2216959999999997</v>
      </c>
      <c r="O65">
        <f>BYPL_ISGS_exbus!BB65</f>
        <v>515.28974690889652</v>
      </c>
      <c r="P65" s="77">
        <v>53.132611837577429</v>
      </c>
      <c r="Q65" s="77">
        <v>22.19253977337759</v>
      </c>
      <c r="R65" s="80">
        <v>25.899999999999995</v>
      </c>
      <c r="S65" s="80">
        <v>0</v>
      </c>
      <c r="T65" s="78">
        <f>SUMPRODUCT(LTA!F65:AJ65,LTA!F$101:AJ$101,LTA!F$104:AJ$104)</f>
        <v>120.58999999999999</v>
      </c>
      <c r="U65" s="78">
        <f>SUMPRODUCT(LTA!F65:AJ65,LTA!F$102:AJ$102,LTA!F$104:AJ$104)</f>
        <v>80.73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85.580000000000013</v>
      </c>
      <c r="AB65" s="117">
        <f>-STOA!O65</f>
        <v>-116.39</v>
      </c>
      <c r="AC65">
        <f t="shared" si="0"/>
        <v>9.3971190800862097</v>
      </c>
      <c r="AD65">
        <f t="shared" si="1"/>
        <v>823.39395324960958</v>
      </c>
      <c r="AE65">
        <f>'IDT-1'!C65</f>
        <v>0</v>
      </c>
      <c r="AF65" s="26"/>
      <c r="AG65">
        <f t="shared" si="2"/>
        <v>823.39395324960958</v>
      </c>
      <c r="AI65" s="75">
        <f>PXIL!I65</f>
        <v>0</v>
      </c>
      <c r="AJ65" s="75">
        <f>PXIL!O65</f>
        <v>0</v>
      </c>
      <c r="AK65" s="75">
        <f>RTM_IEX!I65</f>
        <v>33.9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6.7667372240701535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4.2350799999999991</v>
      </c>
      <c r="O66">
        <f>BYPL_ISGS_exbus!BB66</f>
        <v>519.64694713514359</v>
      </c>
      <c r="P66" s="77">
        <v>53.132611837577429</v>
      </c>
      <c r="Q66" s="77">
        <v>22.19253977337759</v>
      </c>
      <c r="R66" s="80">
        <v>25.899999999999995</v>
      </c>
      <c r="S66" s="80">
        <v>0</v>
      </c>
      <c r="T66" s="78">
        <f>SUMPRODUCT(LTA!F66:AJ66,LTA!F$101:AJ$101,LTA!F$104:AJ$104)</f>
        <v>108.83</v>
      </c>
      <c r="U66" s="78">
        <f>SUMPRODUCT(LTA!F66:AJ66,LTA!F$102:AJ$102,LTA!F$104:AJ$104)</f>
        <v>80.73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82.580000000000013</v>
      </c>
      <c r="AB66" s="117">
        <f>-STOA!O66</f>
        <v>-116.39</v>
      </c>
      <c r="AC66">
        <f t="shared" si="0"/>
        <v>9.3483722212771827</v>
      </c>
      <c r="AD66">
        <f t="shared" si="1"/>
        <v>817.90328433466573</v>
      </c>
      <c r="AE66">
        <f>'IDT-1'!C66</f>
        <v>0</v>
      </c>
      <c r="AF66" s="26"/>
      <c r="AG66">
        <f t="shared" si="2"/>
        <v>817.90328433466573</v>
      </c>
      <c r="AI66" s="75">
        <f>PXIL!I66</f>
        <v>0</v>
      </c>
      <c r="AJ66" s="75">
        <f>PXIL!O66</f>
        <v>0</v>
      </c>
      <c r="AK66" s="75">
        <f>RTM_IEX!I66</f>
        <v>38.75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6.7667372240701535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4.1346999999999987</v>
      </c>
      <c r="O67">
        <f>BYPL_ISGS_exbus!BB67</f>
        <v>518.87437980806374</v>
      </c>
      <c r="P67" s="77">
        <v>53.132611837577429</v>
      </c>
      <c r="Q67" s="77">
        <v>22.19253977337759</v>
      </c>
      <c r="R67" s="80">
        <v>25.899999999999995</v>
      </c>
      <c r="S67" s="80">
        <v>0</v>
      </c>
      <c r="T67" s="78">
        <f>SUMPRODUCT(LTA!F67:AJ67,LTA!F$101:AJ$101,LTA!F$104:AJ$104)</f>
        <v>99.14</v>
      </c>
      <c r="U67" s="78">
        <f>SUMPRODUCT(LTA!F67:AJ67,LTA!F$102:AJ$102,LTA!F$104:AJ$104)</f>
        <v>80.73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77.78</v>
      </c>
      <c r="AB67" s="117">
        <f>-STOA!O67</f>
        <v>-116.39</v>
      </c>
      <c r="AC67">
        <f t="shared" si="0"/>
        <v>9.2984502847988786</v>
      </c>
      <c r="AD67">
        <f t="shared" si="1"/>
        <v>812.28025894406403</v>
      </c>
      <c r="AE67">
        <f>'IDT-1'!C67</f>
        <v>0</v>
      </c>
      <c r="AF67" s="26"/>
      <c r="AG67">
        <f t="shared" si="2"/>
        <v>812.28025894406403</v>
      </c>
      <c r="AI67" s="75">
        <f>PXIL!I67</f>
        <v>0</v>
      </c>
      <c r="AJ67" s="75">
        <f>PXIL!O67</f>
        <v>0</v>
      </c>
      <c r="AK67" s="75">
        <f>RTM_IEX!I67</f>
        <v>48.44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6.7667372240701535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3.8775359999999996</v>
      </c>
      <c r="O68">
        <f>BYPL_ISGS_exbus!BB68</f>
        <v>525.60841131917402</v>
      </c>
      <c r="P68" s="77">
        <v>53.132611837577429</v>
      </c>
      <c r="Q68" s="77">
        <v>22.19253977337759</v>
      </c>
      <c r="R68" s="80">
        <v>25.899999999999995</v>
      </c>
      <c r="S68" s="80">
        <v>0</v>
      </c>
      <c r="T68" s="78">
        <f>SUMPRODUCT(LTA!F68:AJ68,LTA!F$101:AJ$101,LTA!F$104:AJ$104)</f>
        <v>89.899999999999991</v>
      </c>
      <c r="U68" s="78">
        <f>SUMPRODUCT(LTA!F68:AJ68,LTA!F$102:AJ$102,LTA!F$104:AJ$104)</f>
        <v>80.73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73.580000000000013</v>
      </c>
      <c r="AB68" s="117">
        <f>-STOA!O68</f>
        <v>-116.39</v>
      </c>
      <c r="AC68">
        <f t="shared" ref="AC68:AC98" si="3">SUMIF(B68:AB68,"&gt;0")*$AC$2-SUMIF(B68:AB68,"&lt;0")*($AC$2/(1-$AC$2))+SUMIF(AI68:AR68,"&gt;0")*$AC$2-SUMIF(AI68:AR68,"&lt;0")*($AC$2/(1-$AC$2))</f>
        <v>9.3052867188966513</v>
      </c>
      <c r="AD68">
        <f t="shared" ref="AD68:AD98" si="4">SUM(B68:AB68,AI68:AR68)-AC68</f>
        <v>813.05029002107653</v>
      </c>
      <c r="AE68">
        <f>'IDT-1'!C68</f>
        <v>0</v>
      </c>
      <c r="AF68" s="26"/>
      <c r="AG68">
        <f t="shared" ref="AG68:AG98" si="5">SUM(AD68:AF68)</f>
        <v>813.05029002107653</v>
      </c>
      <c r="AI68" s="75">
        <f>PXIL!I68</f>
        <v>0</v>
      </c>
      <c r="AJ68" s="75">
        <f>PXIL!O68</f>
        <v>0</v>
      </c>
      <c r="AK68" s="75">
        <f>RTM_IEX!I68</f>
        <v>56.18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6.7667372240701535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3.8956999999999993</v>
      </c>
      <c r="O69">
        <f>BYPL_ISGS_exbus!BB69</f>
        <v>543.37014588877082</v>
      </c>
      <c r="P69" s="77">
        <v>53.39</v>
      </c>
      <c r="Q69" s="77">
        <v>22.19253977337759</v>
      </c>
      <c r="R69" s="80">
        <v>25.899999999999995</v>
      </c>
      <c r="S69" s="80">
        <v>0</v>
      </c>
      <c r="T69" s="78">
        <f>SUMPRODUCT(LTA!F69:AJ69,LTA!F$101:AJ$101,LTA!F$104:AJ$104)</f>
        <v>77.13</v>
      </c>
      <c r="U69" s="78">
        <f>SUMPRODUCT(LTA!F69:AJ69,LTA!F$102:AJ$102,LTA!F$104:AJ$104)</f>
        <v>80.73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70.580000000000013</v>
      </c>
      <c r="AB69" s="117">
        <f>-STOA!O69</f>
        <v>-116.39</v>
      </c>
      <c r="AC69">
        <f t="shared" si="3"/>
        <v>9.1973748421384212</v>
      </c>
      <c r="AD69">
        <f t="shared" si="4"/>
        <v>800.89548862985419</v>
      </c>
      <c r="AE69">
        <f>'IDT-1'!C69</f>
        <v>0</v>
      </c>
      <c r="AF69" s="26"/>
      <c r="AG69">
        <f t="shared" si="5"/>
        <v>800.89548862985419</v>
      </c>
      <c r="AI69" s="75">
        <f>PXIL!I69</f>
        <v>0</v>
      </c>
      <c r="AJ69" s="75">
        <f>PXIL!O69</f>
        <v>0</v>
      </c>
      <c r="AK69" s="75">
        <f>RTM_IEX!I69</f>
        <v>41.65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6.7667372240701535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4.2216959999999997</v>
      </c>
      <c r="O70">
        <f>BYPL_ISGS_exbus!BB70</f>
        <v>546.77871962653614</v>
      </c>
      <c r="P70" s="77">
        <v>53.39</v>
      </c>
      <c r="Q70" s="77">
        <v>22.19253977337759</v>
      </c>
      <c r="R70" s="80">
        <v>25.9</v>
      </c>
      <c r="S70" s="80">
        <v>0</v>
      </c>
      <c r="T70" s="78">
        <f>SUMPRODUCT(LTA!F70:AJ70,LTA!F$101:AJ$101,LTA!F$104:AJ$104)</f>
        <v>63.36</v>
      </c>
      <c r="U70" s="78">
        <f>SUMPRODUCT(LTA!F70:AJ70,LTA!F$102:AJ$102,LTA!F$104:AJ$104)</f>
        <v>80.73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67.580000000000013</v>
      </c>
      <c r="AB70" s="117">
        <f>-STOA!O70</f>
        <v>-116.39</v>
      </c>
      <c r="AC70">
        <f t="shared" si="3"/>
        <v>9.4832390558307562</v>
      </c>
      <c r="AD70">
        <f t="shared" si="4"/>
        <v>833.09419415392722</v>
      </c>
      <c r="AE70">
        <f>'IDT-1'!C70</f>
        <v>0</v>
      </c>
      <c r="AF70" s="26"/>
      <c r="AG70">
        <f t="shared" si="5"/>
        <v>833.09419415392722</v>
      </c>
      <c r="AI70" s="75">
        <f>PXIL!I70</f>
        <v>0</v>
      </c>
      <c r="AJ70" s="75">
        <f>PXIL!O70</f>
        <v>0</v>
      </c>
      <c r="AK70" s="75">
        <f>RTM_IEX!I70</f>
        <v>87.17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7.1277957147050186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4.3823039999999986</v>
      </c>
      <c r="O71">
        <f>BYPL_ISGS_exbus!BB71</f>
        <v>548.99133184036032</v>
      </c>
      <c r="P71" s="77">
        <v>60.73</v>
      </c>
      <c r="Q71" s="77">
        <v>22.19253977337759</v>
      </c>
      <c r="R71" s="80">
        <v>23.71</v>
      </c>
      <c r="S71" s="80">
        <v>0</v>
      </c>
      <c r="T71" s="78">
        <f>SUMPRODUCT(LTA!F71:AJ71,LTA!F$101:AJ$101,LTA!F$104:AJ$104)</f>
        <v>53.06</v>
      </c>
      <c r="U71" s="78">
        <f>SUMPRODUCT(LTA!F71:AJ71,LTA!F$102:AJ$102,LTA!F$104:AJ$104)</f>
        <v>80.73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93.64</v>
      </c>
      <c r="AB71" s="117">
        <f>-STOA!O71</f>
        <v>-116.39</v>
      </c>
      <c r="AC71">
        <f t="shared" si="3"/>
        <v>9.5549967084299965</v>
      </c>
      <c r="AD71">
        <f t="shared" si="4"/>
        <v>841.1767152057871</v>
      </c>
      <c r="AE71">
        <f>'IDT-1'!C71</f>
        <v>0</v>
      </c>
      <c r="AF71" s="26"/>
      <c r="AG71">
        <f t="shared" si="5"/>
        <v>841.1767152057871</v>
      </c>
      <c r="AI71" s="75">
        <f>PXIL!I71</f>
        <v>0</v>
      </c>
      <c r="AJ71" s="75">
        <f>PXIL!O71</f>
        <v>0</v>
      </c>
      <c r="AK71" s="75">
        <f>RTM_IEX!I71</f>
        <v>71.680000000000007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19.78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4.4281919999999992</v>
      </c>
      <c r="O72">
        <f>BYPL_ISGS_exbus!BB72</f>
        <v>551.40144247123692</v>
      </c>
      <c r="P72" s="77">
        <v>60.73</v>
      </c>
      <c r="Q72" s="77">
        <v>22.19253977337759</v>
      </c>
      <c r="R72" s="80">
        <v>16.48</v>
      </c>
      <c r="S72" s="80">
        <v>0</v>
      </c>
      <c r="T72" s="78">
        <f>SUMPRODUCT(LTA!F72:AJ72,LTA!F$101:AJ$101,LTA!F$104:AJ$104)</f>
        <v>39.75</v>
      </c>
      <c r="U72" s="78">
        <f>SUMPRODUCT(LTA!F72:AJ72,LTA!F$102:AJ$102,LTA!F$104:AJ$104)</f>
        <v>80.73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124.55000000000001</v>
      </c>
      <c r="AB72" s="117">
        <f>-STOA!O72</f>
        <v>-116.39</v>
      </c>
      <c r="AC72">
        <f t="shared" si="3"/>
        <v>9.941124894092308</v>
      </c>
      <c r="AD72">
        <f t="shared" si="4"/>
        <v>884.66878993629621</v>
      </c>
      <c r="AE72">
        <f>'IDT-1'!C72</f>
        <v>0</v>
      </c>
      <c r="AF72" s="26"/>
      <c r="AG72">
        <f t="shared" si="5"/>
        <v>884.66878993629621</v>
      </c>
      <c r="AI72" s="75">
        <f>PXIL!I72</f>
        <v>0</v>
      </c>
      <c r="AJ72" s="75">
        <f>PXIL!O72</f>
        <v>0</v>
      </c>
      <c r="AK72" s="75">
        <f>RTM_IEX!I72</f>
        <v>90.08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7.1277957147050186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4.3459759999999994</v>
      </c>
      <c r="O73">
        <f>BYPL_ISGS_exbus!BB73</f>
        <v>557.85101769133917</v>
      </c>
      <c r="P73" s="77">
        <v>60.73</v>
      </c>
      <c r="Q73" s="77">
        <v>22.19253977337759</v>
      </c>
      <c r="R73" s="80">
        <v>9.7100000000000009</v>
      </c>
      <c r="S73" s="80">
        <v>0</v>
      </c>
      <c r="T73" s="78">
        <f>SUMPRODUCT(LTA!F73:AJ73,LTA!F$101:AJ$101,LTA!F$104:AJ$104)</f>
        <v>29.84</v>
      </c>
      <c r="U73" s="78">
        <f>SUMPRODUCT(LTA!F73:AJ73,LTA!F$102:AJ$102,LTA!F$104:AJ$104)</f>
        <v>80.73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53.28</v>
      </c>
      <c r="Z73" s="75">
        <f>IEX!O73</f>
        <v>0</v>
      </c>
      <c r="AA73" s="117">
        <f>STOA!I73</f>
        <v>115.73</v>
      </c>
      <c r="AB73" s="117">
        <f>-STOA!O73</f>
        <v>-116.39</v>
      </c>
      <c r="AC73">
        <f t="shared" si="3"/>
        <v>9.8063542575186098</v>
      </c>
      <c r="AD73">
        <f t="shared" si="4"/>
        <v>869.48871550767728</v>
      </c>
      <c r="AE73">
        <f>'IDT-1'!C73</f>
        <v>0</v>
      </c>
      <c r="AF73" s="26"/>
      <c r="AG73">
        <f t="shared" si="5"/>
        <v>869.48871550767728</v>
      </c>
      <c r="AI73" s="75">
        <f>PXIL!I73</f>
        <v>0</v>
      </c>
      <c r="AJ73" s="75">
        <f>PXIL!O73</f>
        <v>0</v>
      </c>
      <c r="AK73" s="75">
        <f>RTM_IEX!I73</f>
        <v>53.27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7.1277957147050186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4.2953079999999995</v>
      </c>
      <c r="O74">
        <f>BYPL_ISGS_exbus!BB74</f>
        <v>563.71059466576071</v>
      </c>
      <c r="P74" s="77">
        <v>60.73</v>
      </c>
      <c r="Q74" s="77">
        <v>22.19253977337759</v>
      </c>
      <c r="R74" s="80">
        <v>4.67</v>
      </c>
      <c r="S74" s="80">
        <v>0</v>
      </c>
      <c r="T74" s="78">
        <f>SUMPRODUCT(LTA!F74:AJ74,LTA!F$101:AJ$101,LTA!F$104:AJ$104)</f>
        <v>23.55</v>
      </c>
      <c r="U74" s="78">
        <f>SUMPRODUCT(LTA!F74:AJ74,LTA!F$102:AJ$102,LTA!F$104:AJ$104)</f>
        <v>80.73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193.60000000000002</v>
      </c>
      <c r="AB74" s="117">
        <f>-STOA!O74</f>
        <v>-116.39</v>
      </c>
      <c r="AC74">
        <f t="shared" si="3"/>
        <v>9.8463846564935178</v>
      </c>
      <c r="AD74">
        <f t="shared" si="4"/>
        <v>873.99759408312377</v>
      </c>
      <c r="AE74">
        <f>'IDT-1'!C74</f>
        <v>0</v>
      </c>
      <c r="AF74" s="26"/>
      <c r="AG74">
        <f t="shared" si="5"/>
        <v>873.99759408312377</v>
      </c>
      <c r="AI74" s="75">
        <f>PXIL!I74</f>
        <v>0</v>
      </c>
      <c r="AJ74" s="75">
        <f>PXIL!O74</f>
        <v>0</v>
      </c>
      <c r="AK74" s="75">
        <f>RTM_IEX!I74</f>
        <v>38.75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21.27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4.2580239999999989</v>
      </c>
      <c r="O75">
        <f>BYPL_ISGS_exbus!BB75</f>
        <v>573.49571044062429</v>
      </c>
      <c r="P75" s="77">
        <v>60.73</v>
      </c>
      <c r="Q75" s="77">
        <v>22.19253977337759</v>
      </c>
      <c r="R75" s="80">
        <v>0</v>
      </c>
      <c r="S75" s="80">
        <v>0</v>
      </c>
      <c r="T75" s="78">
        <f>SUMPRODUCT(LTA!F75:AJ75,LTA!F$101:AJ$101,LTA!F$104:AJ$104)</f>
        <v>19.3</v>
      </c>
      <c r="U75" s="78">
        <f>SUMPRODUCT(LTA!F75:AJ75,LTA!F$102:AJ$102,LTA!F$104:AJ$104)</f>
        <v>80.73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144.56000000000003</v>
      </c>
      <c r="AB75" s="117">
        <f>-STOA!O75</f>
        <v>-55</v>
      </c>
      <c r="AC75">
        <f t="shared" si="3"/>
        <v>8.7627967252353454</v>
      </c>
      <c r="AD75">
        <f t="shared" si="4"/>
        <v>875.27121807454057</v>
      </c>
      <c r="AE75">
        <f>'IDT-1'!C75</f>
        <v>0</v>
      </c>
      <c r="AF75" s="26"/>
      <c r="AG75">
        <f t="shared" si="5"/>
        <v>875.27121807454057</v>
      </c>
      <c r="AI75" s="75">
        <f>PXIL!I75</f>
        <v>0</v>
      </c>
      <c r="AJ75" s="75">
        <f>PXIL!O75</f>
        <v>0</v>
      </c>
      <c r="AK75" s="75">
        <f>RTM_IEX!I75</f>
        <v>11.62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21.88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4.3316359999999987</v>
      </c>
      <c r="O76">
        <f>BYPL_ISGS_exbus!BB76</f>
        <v>581.97353650704531</v>
      </c>
      <c r="P76" s="77">
        <v>60.73</v>
      </c>
      <c r="Q76" s="77">
        <v>22.19253977337759</v>
      </c>
      <c r="R76" s="80">
        <v>0</v>
      </c>
      <c r="S76" s="80">
        <v>0</v>
      </c>
      <c r="T76" s="78">
        <f>SUMPRODUCT(LTA!F76:AJ76,LTA!F$101:AJ$101,LTA!F$104:AJ$104)</f>
        <v>14.66</v>
      </c>
      <c r="U76" s="78">
        <f>SUMPRODUCT(LTA!F76:AJ76,LTA!F$102:AJ$102,LTA!F$104:AJ$104)</f>
        <v>80.73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152.75000000000003</v>
      </c>
      <c r="AB76" s="117">
        <f>-STOA!O76</f>
        <v>-55</v>
      </c>
      <c r="AC76">
        <f t="shared" si="3"/>
        <v>9.0707213802198492</v>
      </c>
      <c r="AD76">
        <f t="shared" si="4"/>
        <v>909.95473148597705</v>
      </c>
      <c r="AE76">
        <f>'IDT-1'!C76</f>
        <v>0</v>
      </c>
      <c r="AF76" s="26"/>
      <c r="AG76">
        <f t="shared" si="5"/>
        <v>909.95473148597705</v>
      </c>
      <c r="AI76" s="75">
        <f>PXIL!I76</f>
        <v>0</v>
      </c>
      <c r="AJ76" s="75">
        <f>PXIL!O76</f>
        <v>0</v>
      </c>
      <c r="AK76" s="75">
        <f>RTM_IEX!I76</f>
        <v>33.9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21.88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4.2446399999999995</v>
      </c>
      <c r="O77">
        <f>BYPL_ISGS_exbus!BB77</f>
        <v>595.976236623418</v>
      </c>
      <c r="P77" s="77">
        <v>60.73</v>
      </c>
      <c r="Q77" s="77">
        <v>22.19253977337759</v>
      </c>
      <c r="R77" s="80">
        <v>0</v>
      </c>
      <c r="S77" s="80">
        <v>0</v>
      </c>
      <c r="T77" s="78">
        <f>SUMPRODUCT(LTA!F77:AJ77,LTA!F$101:AJ$101,LTA!F$104:AJ$104)</f>
        <v>10.11</v>
      </c>
      <c r="U77" s="78">
        <f>SUMPRODUCT(LTA!F77:AJ77,LTA!F$102:AJ$102,LTA!F$104:AJ$104)</f>
        <v>80.73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147.61000000000001</v>
      </c>
      <c r="AB77" s="117">
        <f>-STOA!O77</f>
        <v>-55</v>
      </c>
      <c r="AC77">
        <f t="shared" si="3"/>
        <v>8.8095875764439295</v>
      </c>
      <c r="AD77">
        <f t="shared" si="4"/>
        <v>880.54156940612575</v>
      </c>
      <c r="AE77">
        <f>'IDT-1'!C77</f>
        <v>0</v>
      </c>
      <c r="AF77" s="26"/>
      <c r="AG77">
        <f t="shared" si="5"/>
        <v>880.54156940612575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21.88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4.0381439999999991</v>
      </c>
      <c r="O78">
        <f>BYPL_ISGS_exbus!BB78</f>
        <v>619.63123126304527</v>
      </c>
      <c r="P78" s="77">
        <v>60.73</v>
      </c>
      <c r="Q78" s="77">
        <v>22.19253977337759</v>
      </c>
      <c r="R78" s="80">
        <v>0</v>
      </c>
      <c r="S78" s="80">
        <v>0</v>
      </c>
      <c r="T78" s="78">
        <f>SUMPRODUCT(LTA!F78:AJ78,LTA!F$101:AJ$101,LTA!F$104:AJ$104)</f>
        <v>10.42</v>
      </c>
      <c r="U78" s="78">
        <f>SUMPRODUCT(LTA!F78:AJ78,LTA!F$102:AJ$102,LTA!F$104:AJ$104)</f>
        <v>80.73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118.55000000000001</v>
      </c>
      <c r="AB78" s="117">
        <f>-STOA!O78</f>
        <v>-55</v>
      </c>
      <c r="AC78">
        <f t="shared" si="3"/>
        <v>8.762934364472649</v>
      </c>
      <c r="AD78">
        <f t="shared" si="4"/>
        <v>875.28672125772425</v>
      </c>
      <c r="AE78">
        <f>'IDT-1'!C78</f>
        <v>0</v>
      </c>
      <c r="AF78" s="26"/>
      <c r="AG78">
        <f t="shared" si="5"/>
        <v>875.28672125772425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22.49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4.1433039999999988</v>
      </c>
      <c r="O79">
        <f>BYPL_ISGS_exbus!BB79</f>
        <v>642.08537662141794</v>
      </c>
      <c r="P79" s="77">
        <v>60.73</v>
      </c>
      <c r="Q79" s="77">
        <v>22.19253977337759</v>
      </c>
      <c r="R79" s="80">
        <v>0</v>
      </c>
      <c r="S79" s="80">
        <v>0</v>
      </c>
      <c r="T79" s="78">
        <f>SUMPRODUCT(LTA!F79:AJ79,LTA!F$101:AJ$101,LTA!F$104:AJ$104)</f>
        <v>10.83</v>
      </c>
      <c r="U79" s="78">
        <f>SUMPRODUCT(LTA!F79:AJ79,LTA!F$102:AJ$102,LTA!F$104:AJ$104)</f>
        <v>80.73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89.48</v>
      </c>
      <c r="AB79" s="117">
        <f>-STOA!O79</f>
        <v>-55</v>
      </c>
      <c r="AC79">
        <f t="shared" si="3"/>
        <v>9.0442642516263287</v>
      </c>
      <c r="AD79">
        <f t="shared" si="4"/>
        <v>906.97469672894329</v>
      </c>
      <c r="AE79">
        <f>'IDT-1'!C79</f>
        <v>0</v>
      </c>
      <c r="AF79" s="26"/>
      <c r="AG79">
        <f t="shared" si="5"/>
        <v>906.97469672894329</v>
      </c>
      <c r="AI79" s="75">
        <f>PXIL!I79</f>
        <v>0</v>
      </c>
      <c r="AJ79" s="75">
        <f>PXIL!O79</f>
        <v>0</v>
      </c>
      <c r="AK79" s="75">
        <f>RTM_IEX!I79</f>
        <v>37.46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22.49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4.2398599999999984</v>
      </c>
      <c r="O80">
        <f>BYPL_ISGS_exbus!BB80</f>
        <v>642.91250902104537</v>
      </c>
      <c r="P80" s="77">
        <v>60.73</v>
      </c>
      <c r="Q80" s="77">
        <v>22.19253977337759</v>
      </c>
      <c r="R80" s="80">
        <v>0</v>
      </c>
      <c r="S80" s="80">
        <v>0</v>
      </c>
      <c r="T80" s="78">
        <f>SUMPRODUCT(LTA!F80:AJ80,LTA!F$101:AJ$101,LTA!F$104:AJ$104)</f>
        <v>10.53</v>
      </c>
      <c r="U80" s="78">
        <f>SUMPRODUCT(LTA!F80:AJ80,LTA!F$102:AJ$102,LTA!F$104:AJ$104)</f>
        <v>80.73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65.27000000000001</v>
      </c>
      <c r="AB80" s="117">
        <f>-STOA!O80</f>
        <v>-55</v>
      </c>
      <c r="AC80">
        <f t="shared" si="3"/>
        <v>8.8053767095430509</v>
      </c>
      <c r="AD80">
        <f t="shared" si="4"/>
        <v>880.06727267065401</v>
      </c>
      <c r="AE80">
        <f>'IDT-1'!C80</f>
        <v>0</v>
      </c>
      <c r="AF80" s="26"/>
      <c r="AG80">
        <f t="shared" si="5"/>
        <v>880.06727267065401</v>
      </c>
      <c r="AI80" s="75">
        <f>PXIL!I80</f>
        <v>0</v>
      </c>
      <c r="AJ80" s="75">
        <f>PXIL!O80</f>
        <v>0</v>
      </c>
      <c r="AK80" s="75">
        <f>RTM_IEX!I80</f>
        <v>33.9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22.49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4.1203599999999989</v>
      </c>
      <c r="O81">
        <f>BYPL_ISGS_exbus!BB81</f>
        <v>630.96072703941809</v>
      </c>
      <c r="P81" s="77">
        <v>60.73</v>
      </c>
      <c r="Q81" s="77">
        <v>22.19253977337759</v>
      </c>
      <c r="R81" s="80">
        <v>0</v>
      </c>
      <c r="S81" s="80">
        <v>0</v>
      </c>
      <c r="T81" s="78">
        <f>SUMPRODUCT(LTA!F81:AJ81,LTA!F$101:AJ$101,LTA!F$104:AJ$104)</f>
        <v>10.94</v>
      </c>
      <c r="U81" s="78">
        <f>SUMPRODUCT(LTA!F81:AJ81,LTA!F$102:AJ$102,LTA!F$104:AJ$104)</f>
        <v>80.73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55.580000000000005</v>
      </c>
      <c r="AB81" s="117">
        <f>-STOA!O81</f>
        <v>-55</v>
      </c>
      <c r="AC81">
        <f t="shared" si="3"/>
        <v>8.6601654281047296</v>
      </c>
      <c r="AD81">
        <f t="shared" si="4"/>
        <v>863.71120197046514</v>
      </c>
      <c r="AE81">
        <f>'IDT-1'!C81</f>
        <v>0</v>
      </c>
      <c r="AF81" s="26"/>
      <c r="AG81">
        <f t="shared" si="5"/>
        <v>863.71120197046514</v>
      </c>
      <c r="AI81" s="75">
        <f>PXIL!I81</f>
        <v>0</v>
      </c>
      <c r="AJ81" s="75">
        <f>PXIL!O81</f>
        <v>0</v>
      </c>
      <c r="AK81" s="75">
        <f>RTM_IEX!I81</f>
        <v>38.75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22.49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4.0199799999999994</v>
      </c>
      <c r="O82">
        <f>BYPL_ISGS_exbus!BB82</f>
        <v>630.96070561486306</v>
      </c>
      <c r="P82" s="77">
        <v>60.73</v>
      </c>
      <c r="Q82" s="77">
        <v>22.19253977337759</v>
      </c>
      <c r="R82" s="80">
        <v>0</v>
      </c>
      <c r="S82" s="80">
        <v>0</v>
      </c>
      <c r="T82" s="78">
        <f>SUMPRODUCT(LTA!F82:AJ82,LTA!F$101:AJ$101,LTA!F$104:AJ$104)</f>
        <v>11.22</v>
      </c>
      <c r="U82" s="78">
        <f>SUMPRODUCT(LTA!F82:AJ82,LTA!F$102:AJ$102,LTA!F$104:AJ$104)</f>
        <v>80.73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55.580000000000005</v>
      </c>
      <c r="AB82" s="117">
        <f>-STOA!O82</f>
        <v>-55</v>
      </c>
      <c r="AC82">
        <f t="shared" si="3"/>
        <v>8.4060178955686453</v>
      </c>
      <c r="AD82">
        <f t="shared" si="4"/>
        <v>835.08494807844625</v>
      </c>
      <c r="AE82">
        <f>'IDT-1'!C82</f>
        <v>0</v>
      </c>
      <c r="AF82" s="26"/>
      <c r="AG82">
        <f t="shared" si="5"/>
        <v>835.08494807844625</v>
      </c>
      <c r="AI82" s="75">
        <f>PXIL!I82</f>
        <v>0</v>
      </c>
      <c r="AJ82" s="75">
        <f>PXIL!O82</f>
        <v>0</v>
      </c>
      <c r="AK82" s="75">
        <f>RTM_IEX!I82</f>
        <v>9.69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22.49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4.1203599999999989</v>
      </c>
      <c r="O83">
        <f>BYPL_ISGS_exbus!BB83</f>
        <v>580.88060880992089</v>
      </c>
      <c r="P83" s="77">
        <v>60.73</v>
      </c>
      <c r="Q83" s="77">
        <v>22.19253977337759</v>
      </c>
      <c r="R83" s="80">
        <v>0</v>
      </c>
      <c r="S83" s="80">
        <v>0</v>
      </c>
      <c r="T83" s="78">
        <f>SUMPRODUCT(LTA!F83:AJ83,LTA!F$101:AJ$101,LTA!F$104:AJ$104)</f>
        <v>10.85</v>
      </c>
      <c r="U83" s="78">
        <f>SUMPRODUCT(LTA!F83:AJ83,LTA!F$102:AJ$102,LTA!F$104:AJ$104)</f>
        <v>80.73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55.580000000000005</v>
      </c>
      <c r="AB83" s="117">
        <f>-STOA!O83</f>
        <v>-55</v>
      </c>
      <c r="AC83">
        <f t="shared" si="3"/>
        <v>7.877668387685155</v>
      </c>
      <c r="AD83">
        <f t="shared" si="4"/>
        <v>775.57358078138748</v>
      </c>
      <c r="AE83">
        <f>'IDT-1'!C83</f>
        <v>0</v>
      </c>
      <c r="AF83" s="26"/>
      <c r="AG83">
        <f t="shared" si="5"/>
        <v>775.57358078138748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22.49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3.9740919999999993</v>
      </c>
      <c r="O84">
        <f>BYPL_ISGS_exbus!BB84</f>
        <v>575.24573492803552</v>
      </c>
      <c r="P84" s="77">
        <v>60.73</v>
      </c>
      <c r="Q84" s="77">
        <v>22.19253977337759</v>
      </c>
      <c r="R84" s="80">
        <v>0</v>
      </c>
      <c r="S84" s="80">
        <v>0</v>
      </c>
      <c r="T84" s="78">
        <f>SUMPRODUCT(LTA!F84:AJ84,LTA!F$101:AJ$101,LTA!F$104:AJ$104)</f>
        <v>10.61</v>
      </c>
      <c r="U84" s="78">
        <f>SUMPRODUCT(LTA!F84:AJ84,LTA!F$102:AJ$102,LTA!F$104:AJ$104)</f>
        <v>80.73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55.580000000000005</v>
      </c>
      <c r="AB84" s="117">
        <f>-STOA!O84</f>
        <v>-55</v>
      </c>
      <c r="AC84">
        <f t="shared" si="3"/>
        <v>7.8246823391245641</v>
      </c>
      <c r="AD84">
        <f t="shared" si="4"/>
        <v>769.60542494806259</v>
      </c>
      <c r="AE84">
        <f>'IDT-1'!C84</f>
        <v>0</v>
      </c>
      <c r="AF84" s="26"/>
      <c r="AG84">
        <f t="shared" si="5"/>
        <v>769.60542494806259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4.1021959999999993</v>
      </c>
      <c r="O85">
        <f>BYPL_ISGS_exbus!BB85</f>
        <v>574.36148705750054</v>
      </c>
      <c r="P85" s="77">
        <v>60.73</v>
      </c>
      <c r="Q85" s="77">
        <v>22.19253977337759</v>
      </c>
      <c r="R85" s="80">
        <v>0</v>
      </c>
      <c r="S85" s="80">
        <v>0</v>
      </c>
      <c r="T85" s="78">
        <f>SUMPRODUCT(LTA!F85:AJ85,LTA!F$101:AJ$101,LTA!F$104:AJ$104)</f>
        <v>10.58</v>
      </c>
      <c r="U85" s="78">
        <f>SUMPRODUCT(LTA!F85:AJ85,LTA!F$102:AJ$102,LTA!F$104:AJ$104)</f>
        <v>80.73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55.580000000000005</v>
      </c>
      <c r="AB85" s="117">
        <f>-STOA!O85</f>
        <v>-55</v>
      </c>
      <c r="AC85">
        <f t="shared" si="3"/>
        <v>7.9081775854415222</v>
      </c>
      <c r="AD85">
        <f t="shared" si="4"/>
        <v>728.7880726860725</v>
      </c>
      <c r="AE85">
        <f>'IDT-1'!C85</f>
        <v>0</v>
      </c>
      <c r="AF85" s="26"/>
      <c r="AG85">
        <f t="shared" si="5"/>
        <v>728.7880726860725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4.2083119999999994</v>
      </c>
      <c r="O86">
        <f>BYPL_ISGS_exbus!BB86</f>
        <v>572.12828641384692</v>
      </c>
      <c r="P86" s="77">
        <v>60.73</v>
      </c>
      <c r="Q86" s="77">
        <v>22.19253977337759</v>
      </c>
      <c r="R86" s="80">
        <v>0</v>
      </c>
      <c r="S86" s="80">
        <v>0</v>
      </c>
      <c r="T86" s="78">
        <f>SUMPRODUCT(LTA!F86:AJ86,LTA!F$101:AJ$101,LTA!F$104:AJ$104)</f>
        <v>10.61</v>
      </c>
      <c r="U86" s="78">
        <f>SUMPRODUCT(LTA!F86:AJ86,LTA!F$102:AJ$102,LTA!F$104:AJ$104)</f>
        <v>80.73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55.580000000000005</v>
      </c>
      <c r="AB86" s="117">
        <f>-STOA!O86</f>
        <v>-55</v>
      </c>
      <c r="AC86">
        <f t="shared" si="3"/>
        <v>7.8453326029663932</v>
      </c>
      <c r="AD86">
        <f t="shared" si="4"/>
        <v>731.75383302489388</v>
      </c>
      <c r="AE86">
        <f>'IDT-1'!C86</f>
        <v>0</v>
      </c>
      <c r="AF86" s="26"/>
      <c r="AG86">
        <f t="shared" si="5"/>
        <v>731.75383302489388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4.3039119999999995</v>
      </c>
      <c r="O87">
        <f>BYPL_ISGS_exbus!BB87</f>
        <v>570.5780693209831</v>
      </c>
      <c r="P87" s="77">
        <v>60.73</v>
      </c>
      <c r="Q87" s="77">
        <v>22.19253977337759</v>
      </c>
      <c r="R87" s="80">
        <v>0</v>
      </c>
      <c r="S87" s="80">
        <v>0</v>
      </c>
      <c r="T87" s="78">
        <f>SUMPRODUCT(LTA!F87:AJ87,LTA!F$101:AJ$101,LTA!F$104:AJ$104)</f>
        <v>10.92</v>
      </c>
      <c r="U87" s="78">
        <f>SUMPRODUCT(LTA!F87:AJ87,LTA!F$102:AJ$102,LTA!F$104:AJ$104)</f>
        <v>80.73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-16</v>
      </c>
      <c r="AA87" s="117">
        <f>STOA!I87</f>
        <v>55.580000000000005</v>
      </c>
      <c r="AB87" s="117">
        <f>-STOA!O87</f>
        <v>-55</v>
      </c>
      <c r="AC87">
        <f t="shared" si="3"/>
        <v>7.8885287376823623</v>
      </c>
      <c r="AD87">
        <f t="shared" si="4"/>
        <v>724.56601979731408</v>
      </c>
      <c r="AE87">
        <f>'IDT-1'!C87</f>
        <v>0</v>
      </c>
      <c r="AF87" s="26"/>
      <c r="AG87">
        <f t="shared" si="5"/>
        <v>724.56601979731408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4.0974159999999991</v>
      </c>
      <c r="O88">
        <f>BYPL_ISGS_exbus!BB88</f>
        <v>570.57890536327807</v>
      </c>
      <c r="P88" s="77">
        <v>60.73</v>
      </c>
      <c r="Q88" s="77">
        <v>22.19253977337759</v>
      </c>
      <c r="R88" s="80">
        <v>0</v>
      </c>
      <c r="S88" s="80">
        <v>0</v>
      </c>
      <c r="T88" s="78">
        <f>SUMPRODUCT(LTA!F88:AJ88,LTA!F$101:AJ$101,LTA!F$104:AJ$104)</f>
        <v>10.88</v>
      </c>
      <c r="U88" s="78">
        <f>SUMPRODUCT(LTA!F88:AJ88,LTA!F$102:AJ$102,LTA!F$104:AJ$104)</f>
        <v>47.15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55.580000000000005</v>
      </c>
      <c r="AB88" s="117">
        <f>-STOA!O88</f>
        <v>-55</v>
      </c>
      <c r="AC88">
        <f t="shared" si="3"/>
        <v>7.4488128896994343</v>
      </c>
      <c r="AD88">
        <f t="shared" si="4"/>
        <v>707.18007568759208</v>
      </c>
      <c r="AE88">
        <f>'IDT-1'!C88</f>
        <v>0</v>
      </c>
      <c r="AF88" s="26"/>
      <c r="AG88">
        <f t="shared" si="5"/>
        <v>707.18007568759208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4.2121359999999983</v>
      </c>
      <c r="O89">
        <f>BYPL_ISGS_exbus!BB89</f>
        <v>568.89530954327813</v>
      </c>
      <c r="P89" s="77">
        <v>60.73</v>
      </c>
      <c r="Q89" s="77">
        <v>22.19253977337759</v>
      </c>
      <c r="R89" s="80">
        <v>0</v>
      </c>
      <c r="S89" s="80">
        <v>0</v>
      </c>
      <c r="T89" s="78">
        <f>SUMPRODUCT(LTA!F89:AJ89,LTA!F$101:AJ$101,LTA!F$104:AJ$104)</f>
        <v>10.99</v>
      </c>
      <c r="U89" s="78">
        <f>SUMPRODUCT(LTA!F89:AJ89,LTA!F$102:AJ$102,LTA!F$104:AJ$104)</f>
        <v>47.15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55.580000000000005</v>
      </c>
      <c r="AB89" s="117">
        <f>-STOA!O89</f>
        <v>-55</v>
      </c>
      <c r="AC89">
        <f t="shared" si="3"/>
        <v>7.3471935072614816</v>
      </c>
      <c r="AD89">
        <f t="shared" si="4"/>
        <v>715.82281925002997</v>
      </c>
      <c r="AE89">
        <f>'IDT-1'!C89</f>
        <v>0</v>
      </c>
      <c r="AF89" s="26"/>
      <c r="AG89">
        <f t="shared" si="5"/>
        <v>715.82281925002997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4.2446399999999995</v>
      </c>
      <c r="O90">
        <f>BYPL_ISGS_exbus!BB90</f>
        <v>554.38705801175422</v>
      </c>
      <c r="P90" s="77">
        <v>60.73</v>
      </c>
      <c r="Q90" s="77">
        <v>9.8899999999999988</v>
      </c>
      <c r="R90" s="80">
        <v>0</v>
      </c>
      <c r="S90" s="80">
        <v>0</v>
      </c>
      <c r="T90" s="78">
        <f>SUMPRODUCT(LTA!F90:AJ90,LTA!F$101:AJ$101,LTA!F$104:AJ$104)</f>
        <v>11.05</v>
      </c>
      <c r="U90" s="78">
        <f>SUMPRODUCT(LTA!F90:AJ90,LTA!F$102:AJ$102,LTA!F$104:AJ$104)</f>
        <v>47.15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55.580000000000005</v>
      </c>
      <c r="AB90" s="117">
        <f>-STOA!O90</f>
        <v>-55</v>
      </c>
      <c r="AC90">
        <f t="shared" si="3"/>
        <v>7.1120725789783474</v>
      </c>
      <c r="AD90">
        <f t="shared" si="4"/>
        <v>689.33965287341164</v>
      </c>
      <c r="AE90">
        <f>'IDT-1'!C90</f>
        <v>0</v>
      </c>
      <c r="AF90" s="26"/>
      <c r="AG90">
        <f t="shared" si="5"/>
        <v>689.33965287341164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4.3545799999999995</v>
      </c>
      <c r="O91">
        <f>BYPL_ISGS_exbus!BB91</f>
        <v>542.1200977857543</v>
      </c>
      <c r="P91" s="77">
        <v>26.191323128220674</v>
      </c>
      <c r="Q91" s="77">
        <v>9.89</v>
      </c>
      <c r="R91" s="80">
        <v>0</v>
      </c>
      <c r="S91" s="80">
        <v>0</v>
      </c>
      <c r="T91" s="78">
        <f>SUMPRODUCT(LTA!F91:AJ91,LTA!F$101:AJ$101,LTA!F$104:AJ$104)</f>
        <v>11.11</v>
      </c>
      <c r="U91" s="78">
        <f>SUMPRODUCT(LTA!F91:AJ91,LTA!F$102:AJ$102,LTA!F$104:AJ$104)</f>
        <v>47.15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-14</v>
      </c>
      <c r="AA91" s="117">
        <f>STOA!I91</f>
        <v>55.580000000000005</v>
      </c>
      <c r="AB91" s="117">
        <f>-STOA!O91</f>
        <v>-55</v>
      </c>
      <c r="AC91">
        <f t="shared" si="3"/>
        <v>7.2522442298286256</v>
      </c>
      <c r="AD91">
        <f t="shared" si="4"/>
        <v>677.00378412478221</v>
      </c>
      <c r="AE91">
        <f>'IDT-1'!C91</f>
        <v>0</v>
      </c>
      <c r="AF91" s="26"/>
      <c r="AG91">
        <f t="shared" si="5"/>
        <v>677.00378412478221</v>
      </c>
      <c r="AI91" s="75">
        <f>PXIL!I91</f>
        <v>0</v>
      </c>
      <c r="AJ91" s="75">
        <f>PXIL!O91</f>
        <v>0</v>
      </c>
      <c r="AK91" s="75">
        <f>RTM_IEX!I91</f>
        <v>48.44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4.3593599999999988</v>
      </c>
      <c r="O92">
        <f>BYPL_ISGS_exbus!BB92</f>
        <v>538.89720075175421</v>
      </c>
      <c r="P92" s="77">
        <v>26.191323128220674</v>
      </c>
      <c r="Q92" s="77">
        <v>9.89</v>
      </c>
      <c r="R92" s="80">
        <v>0</v>
      </c>
      <c r="S92" s="80">
        <v>0</v>
      </c>
      <c r="T92" s="78">
        <f>SUMPRODUCT(LTA!F92:AJ92,LTA!F$101:AJ$101,LTA!F$104:AJ$104)</f>
        <v>18.420000000000002</v>
      </c>
      <c r="U92" s="78">
        <f>SUMPRODUCT(LTA!F92:AJ92,LTA!F$102:AJ$102,LTA!F$104:AJ$104)</f>
        <v>47.15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-24</v>
      </c>
      <c r="AA92" s="117">
        <f>STOA!I92</f>
        <v>55.580000000000005</v>
      </c>
      <c r="AB92" s="117">
        <f>-STOA!O92</f>
        <v>-55</v>
      </c>
      <c r="AC92">
        <f t="shared" si="3"/>
        <v>7.3770340751513768</v>
      </c>
      <c r="AD92">
        <f t="shared" si="4"/>
        <v>670.97087724545918</v>
      </c>
      <c r="AE92">
        <f>'IDT-1'!C92</f>
        <v>0</v>
      </c>
      <c r="AF92" s="26"/>
      <c r="AG92">
        <f t="shared" si="5"/>
        <v>670.97087724545918</v>
      </c>
      <c r="AI92" s="75">
        <f>PXIL!I92</f>
        <v>0</v>
      </c>
      <c r="AJ92" s="75">
        <f>PXIL!O92</f>
        <v>0</v>
      </c>
      <c r="AK92" s="75">
        <f>RTM_IEX!I92</f>
        <v>48.44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4.3545799999999995</v>
      </c>
      <c r="O93">
        <f>BYPL_ISGS_exbus!BB93</f>
        <v>537.93861120810766</v>
      </c>
      <c r="P93" s="77">
        <v>26.191323128220674</v>
      </c>
      <c r="Q93" s="77">
        <v>9.89</v>
      </c>
      <c r="R93" s="80">
        <v>0</v>
      </c>
      <c r="S93" s="80">
        <v>0</v>
      </c>
      <c r="T93" s="78">
        <f>SUMPRODUCT(LTA!F93:AJ93,LTA!F$101:AJ$101,LTA!F$104:AJ$104)</f>
        <v>17.75</v>
      </c>
      <c r="U93" s="78">
        <f>SUMPRODUCT(LTA!F93:AJ93,LTA!F$102:AJ$102,LTA!F$104:AJ$104)</f>
        <v>47.15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-29</v>
      </c>
      <c r="AA93" s="117">
        <f>STOA!I93</f>
        <v>55.580000000000005</v>
      </c>
      <c r="AB93" s="117">
        <f>-STOA!O93</f>
        <v>-55</v>
      </c>
      <c r="AC93">
        <f t="shared" si="3"/>
        <v>6.9807790607782643</v>
      </c>
      <c r="AD93">
        <f t="shared" si="4"/>
        <v>616.29376271618594</v>
      </c>
      <c r="AE93">
        <f>'IDT-1'!C93</f>
        <v>0</v>
      </c>
      <c r="AF93" s="26"/>
      <c r="AG93">
        <f t="shared" si="5"/>
        <v>616.29376271618594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4.088811999999999</v>
      </c>
      <c r="O94">
        <f>BYPL_ISGS_exbus!BB94</f>
        <v>540.16951830405469</v>
      </c>
      <c r="P94" s="77">
        <v>26.191323128220674</v>
      </c>
      <c r="Q94" s="77">
        <v>9.89</v>
      </c>
      <c r="R94" s="80">
        <v>0</v>
      </c>
      <c r="S94" s="80">
        <v>0</v>
      </c>
      <c r="T94" s="78">
        <f>SUMPRODUCT(LTA!F94:AJ94,LTA!F$101:AJ$101,LTA!F$104:AJ$104)</f>
        <v>17.54</v>
      </c>
      <c r="U94" s="78">
        <f>SUMPRODUCT(LTA!F94:AJ94,LTA!F$102:AJ$102,LTA!F$104:AJ$104)</f>
        <v>47.15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-18</v>
      </c>
      <c r="AA94" s="117">
        <f>STOA!I94</f>
        <v>55.580000000000005</v>
      </c>
      <c r="AB94" s="117">
        <f>-STOA!O94</f>
        <v>-55</v>
      </c>
      <c r="AC94">
        <f t="shared" si="3"/>
        <v>6.8985648820784489</v>
      </c>
      <c r="AD94">
        <f t="shared" si="4"/>
        <v>629.13111599083265</v>
      </c>
      <c r="AE94">
        <f>'IDT-1'!C94</f>
        <v>0</v>
      </c>
      <c r="AF94" s="26"/>
      <c r="AG94">
        <f t="shared" si="5"/>
        <v>629.13111599083265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4.2953079999999995</v>
      </c>
      <c r="O95">
        <f>BYPL_ISGS_exbus!BB95</f>
        <v>537.98687352044078</v>
      </c>
      <c r="P95" s="77">
        <v>26.19</v>
      </c>
      <c r="Q95" s="77">
        <v>9.89</v>
      </c>
      <c r="R95" s="80">
        <v>0</v>
      </c>
      <c r="S95" s="80">
        <v>0</v>
      </c>
      <c r="T95" s="78">
        <f>SUMPRODUCT(LTA!F95:AJ95,LTA!F$101:AJ$101,LTA!F$104:AJ$104)</f>
        <v>17.12</v>
      </c>
      <c r="U95" s="78">
        <f>SUMPRODUCT(LTA!F95:AJ95,LTA!F$102:AJ$102,LTA!F$104:AJ$104)</f>
        <v>47.15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-23</v>
      </c>
      <c r="AA95" s="117">
        <f>STOA!I95</f>
        <v>55.580000000000005</v>
      </c>
      <c r="AB95" s="117">
        <f>-STOA!O95</f>
        <v>-55</v>
      </c>
      <c r="AC95">
        <f t="shared" si="3"/>
        <v>7.1349937668652821</v>
      </c>
      <c r="AD95">
        <f t="shared" si="4"/>
        <v>645.71721519421135</v>
      </c>
      <c r="AE95">
        <f>'IDT-1'!C95</f>
        <v>0</v>
      </c>
      <c r="AF95" s="26"/>
      <c r="AG95">
        <f t="shared" si="5"/>
        <v>645.71721519421135</v>
      </c>
      <c r="AI95" s="75">
        <f>PXIL!I95</f>
        <v>0</v>
      </c>
      <c r="AJ95" s="75">
        <f>PXIL!O95</f>
        <v>0</v>
      </c>
      <c r="AK95" s="75">
        <f>RTM_IEX!I95</f>
        <v>24.22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4.2446399999999995</v>
      </c>
      <c r="O96">
        <f>BYPL_ISGS_exbus!BB96</f>
        <v>537.98687352044078</v>
      </c>
      <c r="P96" s="77">
        <v>26.19</v>
      </c>
      <c r="Q96" s="77">
        <v>9.8899999999999988</v>
      </c>
      <c r="R96" s="80">
        <v>0</v>
      </c>
      <c r="S96" s="80">
        <v>0</v>
      </c>
      <c r="T96" s="78">
        <f>SUMPRODUCT(LTA!F96:AJ96,LTA!F$101:AJ$101,LTA!F$104:AJ$104)</f>
        <v>29.01</v>
      </c>
      <c r="U96" s="78">
        <f>SUMPRODUCT(LTA!F96:AJ96,LTA!F$102:AJ$102,LTA!F$104:AJ$104)</f>
        <v>47.15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-28</v>
      </c>
      <c r="AA96" s="117">
        <f>STOA!I96</f>
        <v>55.580000000000005</v>
      </c>
      <c r="AB96" s="117">
        <f>-STOA!O96</f>
        <v>-55</v>
      </c>
      <c r="AC96">
        <f t="shared" si="3"/>
        <v>7.2835705260762591</v>
      </c>
      <c r="AD96">
        <f t="shared" si="4"/>
        <v>652.40797043500038</v>
      </c>
      <c r="AE96">
        <f>'IDT-1'!C96</f>
        <v>0</v>
      </c>
      <c r="AF96" s="26"/>
      <c r="AG96">
        <f t="shared" si="5"/>
        <v>652.40797043500038</v>
      </c>
      <c r="AI96" s="75">
        <f>PXIL!I96</f>
        <v>0</v>
      </c>
      <c r="AJ96" s="75">
        <f>PXIL!O96</f>
        <v>0</v>
      </c>
      <c r="AK96" s="75">
        <f>RTM_IEX!I96</f>
        <v>24.22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4.2398599999999984</v>
      </c>
      <c r="O97">
        <f>BYPL_ISGS_exbus!BB97</f>
        <v>537.98687352044078</v>
      </c>
      <c r="P97" s="77">
        <v>26.19</v>
      </c>
      <c r="Q97" s="77">
        <v>9.8800000000000008</v>
      </c>
      <c r="R97" s="80">
        <v>0</v>
      </c>
      <c r="S97" s="80">
        <v>0</v>
      </c>
      <c r="T97" s="78">
        <f>SUMPRODUCT(LTA!F97:AJ97,LTA!F$101:AJ$101,LTA!F$104:AJ$104)</f>
        <v>25.59</v>
      </c>
      <c r="U97" s="78">
        <f>SUMPRODUCT(LTA!F97:AJ97,LTA!F$102:AJ$102,LTA!F$104:AJ$104)</f>
        <v>47.15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-38</v>
      </c>
      <c r="AA97" s="117">
        <f>STOA!I97</f>
        <v>55.580000000000005</v>
      </c>
      <c r="AB97" s="117">
        <f>-STOA!O97</f>
        <v>-55</v>
      </c>
      <c r="AC97">
        <f t="shared" si="3"/>
        <v>7.3421257372982129</v>
      </c>
      <c r="AD97">
        <f t="shared" si="4"/>
        <v>638.91463522377842</v>
      </c>
      <c r="AE97">
        <f>'IDT-1'!C97</f>
        <v>0</v>
      </c>
      <c r="AF97" s="26"/>
      <c r="AG97">
        <f t="shared" si="5"/>
        <v>638.91463522377842</v>
      </c>
      <c r="AI97" s="75">
        <f>PXIL!I97</f>
        <v>0</v>
      </c>
      <c r="AJ97" s="75">
        <f>PXIL!O97</f>
        <v>0</v>
      </c>
      <c r="AK97" s="75">
        <f>RTM_IEX!I97</f>
        <v>24.22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4.0381439999999991</v>
      </c>
      <c r="O98">
        <f>BYPL_ISGS_exbus!BB98</f>
        <v>536.79343343844084</v>
      </c>
      <c r="P98" s="77">
        <v>26.19</v>
      </c>
      <c r="Q98" s="77">
        <v>9.8800000000000008</v>
      </c>
      <c r="R98" s="80">
        <v>0</v>
      </c>
      <c r="S98" s="80">
        <v>0</v>
      </c>
      <c r="T98" s="78">
        <f>SUMPRODUCT(LTA!F98:AJ98,LTA!F$101:AJ$101,LTA!F$104:AJ$104)</f>
        <v>22.31</v>
      </c>
      <c r="U98" s="78">
        <f>SUMPRODUCT(LTA!F98:AJ98,LTA!F$102:AJ$102,LTA!F$104:AJ$104)</f>
        <v>47.15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-43</v>
      </c>
      <c r="AA98" s="117">
        <f>STOA!I98</f>
        <v>55.580000000000005</v>
      </c>
      <c r="AB98" s="117">
        <f>-STOA!O98</f>
        <v>-55</v>
      </c>
      <c r="AC98">
        <f t="shared" si="3"/>
        <v>7.3453750013875876</v>
      </c>
      <c r="AD98">
        <f t="shared" si="4"/>
        <v>629.23622987768908</v>
      </c>
      <c r="AE98">
        <f>'IDT-1'!C98</f>
        <v>0</v>
      </c>
      <c r="AF98" s="26"/>
      <c r="AG98">
        <f t="shared" si="5"/>
        <v>629.23622987768908</v>
      </c>
      <c r="AI98" s="75">
        <f>PXIL!I98</f>
        <v>0</v>
      </c>
      <c r="AJ98" s="75">
        <f>PXIL!O98</f>
        <v>0</v>
      </c>
      <c r="AK98" s="75">
        <f>RTM_IEX!I98</f>
        <v>24.22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0.22643717505928784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-1.3014225941422573E-2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0.10019764299999998</v>
      </c>
      <c r="O99">
        <f t="shared" si="6"/>
        <v>12.691829764770265</v>
      </c>
      <c r="P99" s="77">
        <f t="shared" si="6"/>
        <v>0.98094943659945433</v>
      </c>
      <c r="Q99" s="77">
        <f t="shared" si="6"/>
        <v>0.3371492346904737</v>
      </c>
      <c r="R99" s="80">
        <f t="shared" si="6"/>
        <v>0.28693749999999996</v>
      </c>
      <c r="S99" s="80">
        <f t="shared" si="6"/>
        <v>0</v>
      </c>
      <c r="T99" s="78">
        <f t="shared" si="6"/>
        <v>1.4149324999999997</v>
      </c>
      <c r="U99" s="78">
        <f t="shared" si="6"/>
        <v>1.3829199999999982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1.332E-2</v>
      </c>
      <c r="Z99" s="75">
        <f t="shared" si="6"/>
        <v>-0.63773000000000002</v>
      </c>
      <c r="AA99" s="117">
        <f t="shared" si="6"/>
        <v>1.8505799999999988</v>
      </c>
      <c r="AB99" s="117">
        <f t="shared" si="6"/>
        <v>-2.0566800000000018</v>
      </c>
      <c r="AC99">
        <f t="shared" si="6"/>
        <v>0.20054346323137304</v>
      </c>
      <c r="AD99">
        <f t="shared" si="6"/>
        <v>17.026718064946678</v>
      </c>
      <c r="AE99">
        <f t="shared" si="6"/>
        <v>0</v>
      </c>
      <c r="AG99">
        <f t="shared" si="6"/>
        <v>17.026718064946678</v>
      </c>
      <c r="AI99">
        <f t="shared" si="6"/>
        <v>0</v>
      </c>
      <c r="AJ99">
        <f t="shared" si="6"/>
        <v>0</v>
      </c>
      <c r="AK99">
        <f t="shared" si="6"/>
        <v>0.67460249999999988</v>
      </c>
      <c r="AL99">
        <f t="shared" si="6"/>
        <v>-5.9249999999999997E-2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44848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4.8495359999999996</v>
      </c>
      <c r="O3">
        <f>TPDDL_ISGS_exbus!BB3</f>
        <v>479.65755945671094</v>
      </c>
      <c r="P3" s="77">
        <v>63.410000000000004</v>
      </c>
      <c r="Q3" s="77">
        <v>6.78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359.12999999999994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11.620000000000001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8.5780726549714696</v>
      </c>
      <c r="AD3">
        <f>SUM(B3:AB3,AI3:AR3)-AC3</f>
        <v>904.42444496712699</v>
      </c>
      <c r="AE3">
        <f>'IDT-1'!F3</f>
        <v>0</v>
      </c>
      <c r="AF3" s="26"/>
      <c r="AG3">
        <f>SUM(AD3:AF3)</f>
        <v>904.42444496712699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4.8495359999999996</v>
      </c>
      <c r="O4">
        <f>TPDDL_ISGS_exbus!BB4</f>
        <v>475.49050755718014</v>
      </c>
      <c r="P4" s="77">
        <v>63.410000000000011</v>
      </c>
      <c r="Q4" s="77">
        <v>6.78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359.12999999999994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11.620000000000001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8.5857932358665732</v>
      </c>
      <c r="AD4">
        <f t="shared" ref="AD4:AD67" si="1">SUM(B4:AB4,AI4:AR4)-AC4</f>
        <v>895.24967248670123</v>
      </c>
      <c r="AE4">
        <f>'IDT-1'!F4</f>
        <v>0</v>
      </c>
      <c r="AF4" s="26"/>
      <c r="AG4">
        <f t="shared" ref="AG4:AG67" si="2">SUM(AD4:AF4)</f>
        <v>895.24967248670123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5.0399199999999995</v>
      </c>
      <c r="O5">
        <f>TPDDL_ISGS_exbus!BB5</f>
        <v>474.37059839632923</v>
      </c>
      <c r="P5" s="77">
        <v>63.410000000000004</v>
      </c>
      <c r="Q5" s="77">
        <v>6.78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359.12999999999994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11.620000000000001</v>
      </c>
      <c r="AB5" s="117">
        <f>-STOA!P5</f>
        <v>0</v>
      </c>
      <c r="AC5">
        <f t="shared" si="0"/>
        <v>8.5776134144510863</v>
      </c>
      <c r="AD5">
        <f t="shared" si="1"/>
        <v>894.32832714726578</v>
      </c>
      <c r="AE5">
        <f>'IDT-1'!F5</f>
        <v>0</v>
      </c>
      <c r="AF5" s="26"/>
      <c r="AG5">
        <f t="shared" si="2"/>
        <v>894.32832714726578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12.523524379811805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5.1135039999999989</v>
      </c>
      <c r="O6">
        <f>TPDDL_ISGS_exbus!BB6</f>
        <v>474.37059839632923</v>
      </c>
      <c r="P6" s="77">
        <v>38.75</v>
      </c>
      <c r="Q6" s="77">
        <v>6.78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359.12999999999994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11.620000000000001</v>
      </c>
      <c r="AB6" s="117">
        <f>-STOA!P6</f>
        <v>0</v>
      </c>
      <c r="AC6">
        <f t="shared" si="0"/>
        <v>8.2754827990450455</v>
      </c>
      <c r="AD6">
        <f t="shared" si="1"/>
        <v>880.3862145599345</v>
      </c>
      <c r="AE6">
        <f>'IDT-1'!F6</f>
        <v>0</v>
      </c>
      <c r="AF6" s="26"/>
      <c r="AG6">
        <f t="shared" si="2"/>
        <v>880.3862145599345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4.8378559999999995</v>
      </c>
      <c r="O7">
        <f>TPDDL_ISGS_exbus!BB7</f>
        <v>465.41154312805207</v>
      </c>
      <c r="P7" s="77">
        <v>38.749999999999993</v>
      </c>
      <c r="Q7" s="77">
        <v>6.78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359.12999999999994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11.620000000000001</v>
      </c>
      <c r="AB7" s="117">
        <f>-STOA!P7</f>
        <v>0</v>
      </c>
      <c r="AC7">
        <f t="shared" si="0"/>
        <v>8.6350981362443076</v>
      </c>
      <c r="AD7">
        <f t="shared" si="1"/>
        <v>820.44807207381416</v>
      </c>
      <c r="AE7">
        <f>'IDT-1'!F7</f>
        <v>0</v>
      </c>
      <c r="AF7" s="26"/>
      <c r="AG7">
        <f t="shared" si="2"/>
        <v>820.44807207381416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4.7315679999999993</v>
      </c>
      <c r="O8">
        <f>TPDDL_ISGS_exbus!BB8</f>
        <v>440.94567712805207</v>
      </c>
      <c r="P8" s="77">
        <v>38.75</v>
      </c>
      <c r="Q8" s="77">
        <v>6.78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359.12999999999994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11.620000000000001</v>
      </c>
      <c r="AB8" s="117">
        <f>-STOA!P8</f>
        <v>0</v>
      </c>
      <c r="AC8">
        <f t="shared" si="0"/>
        <v>7.8417848921016109</v>
      </c>
      <c r="AD8">
        <f t="shared" si="1"/>
        <v>861.66923131795693</v>
      </c>
      <c r="AE8">
        <f>'IDT-1'!F8</f>
        <v>0</v>
      </c>
      <c r="AF8" s="26"/>
      <c r="AG8">
        <f t="shared" si="2"/>
        <v>861.66923131795693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5.0340799999999986</v>
      </c>
      <c r="O9">
        <f>TPDDL_ISGS_exbus!BB9</f>
        <v>440.94545941735407</v>
      </c>
      <c r="P9" s="77">
        <v>38.75</v>
      </c>
      <c r="Q9" s="77">
        <v>6.78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359.12999999999994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11.620000000000001</v>
      </c>
      <c r="AB9" s="117">
        <f>-STOA!P9</f>
        <v>0</v>
      </c>
      <c r="AC9">
        <f t="shared" si="0"/>
        <v>8.4215233707901636</v>
      </c>
      <c r="AD9">
        <f t="shared" si="1"/>
        <v>796.3917871285704</v>
      </c>
      <c r="AE9">
        <f>'IDT-1'!F9</f>
        <v>0</v>
      </c>
      <c r="AF9" s="26"/>
      <c r="AG9">
        <f t="shared" si="2"/>
        <v>796.3917871285704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5.0737919999999992</v>
      </c>
      <c r="O10">
        <f>TPDDL_ISGS_exbus!BB10</f>
        <v>433.43123101296391</v>
      </c>
      <c r="P10" s="77">
        <v>38.75</v>
      </c>
      <c r="Q10" s="77">
        <v>6.78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359.12999999999994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11.620000000000001</v>
      </c>
      <c r="AB10" s="117">
        <f>-STOA!P10</f>
        <v>0</v>
      </c>
      <c r="AC10">
        <f t="shared" si="0"/>
        <v>7.9562318879327414</v>
      </c>
      <c r="AD10">
        <f t="shared" si="1"/>
        <v>834.38256220703772</v>
      </c>
      <c r="AE10">
        <f>'IDT-1'!F10</f>
        <v>0</v>
      </c>
      <c r="AF10" s="26"/>
      <c r="AG10">
        <f t="shared" si="2"/>
        <v>834.38256220703772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5.2816960000000002</v>
      </c>
      <c r="O11">
        <f>TPDDL_ISGS_exbus!BB11</f>
        <v>422.47171912578176</v>
      </c>
      <c r="P11" s="77">
        <v>38.75</v>
      </c>
      <c r="Q11" s="77">
        <v>6.78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359.12999999999994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11.620000000000001</v>
      </c>
      <c r="AB11" s="117">
        <f>-STOA!P11</f>
        <v>0</v>
      </c>
      <c r="AC11">
        <f t="shared" si="0"/>
        <v>8.3321584972018918</v>
      </c>
      <c r="AD11">
        <f t="shared" si="1"/>
        <v>770.25502771058632</v>
      </c>
      <c r="AE11">
        <f>'IDT-1'!F11</f>
        <v>0</v>
      </c>
      <c r="AF11" s="26"/>
      <c r="AG11">
        <f t="shared" si="2"/>
        <v>770.25502771058632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-83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5.1859199999999994</v>
      </c>
      <c r="O12">
        <f>TPDDL_ISGS_exbus!BB12</f>
        <v>422.46304431189776</v>
      </c>
      <c r="P12" s="77">
        <v>38.75</v>
      </c>
      <c r="Q12" s="77">
        <v>6.78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359.12999999999994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11.620000000000001</v>
      </c>
      <c r="AB12" s="117">
        <f>-STOA!P12</f>
        <v>0</v>
      </c>
      <c r="AC12">
        <f t="shared" si="0"/>
        <v>7.9672361016297026</v>
      </c>
      <c r="AD12">
        <f t="shared" si="1"/>
        <v>811.51549929227451</v>
      </c>
      <c r="AE12">
        <f>'IDT-1'!F12</f>
        <v>0</v>
      </c>
      <c r="AF12" s="26"/>
      <c r="AG12">
        <f t="shared" si="2"/>
        <v>811.51549929227451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-42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5.0737919999999992</v>
      </c>
      <c r="O13">
        <f>TPDDL_ISGS_exbus!BB13</f>
        <v>422.46244376346664</v>
      </c>
      <c r="P13" s="77">
        <v>38.75</v>
      </c>
      <c r="Q13" s="77">
        <v>6.78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319.17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11.620000000000001</v>
      </c>
      <c r="AB13" s="117">
        <f>-STOA!P13</f>
        <v>0</v>
      </c>
      <c r="AC13">
        <f t="shared" si="0"/>
        <v>7.335522734471307</v>
      </c>
      <c r="AD13">
        <f t="shared" si="1"/>
        <v>824.73448411100196</v>
      </c>
      <c r="AE13">
        <f>'IDT-1'!F13</f>
        <v>0</v>
      </c>
      <c r="AF13" s="26"/>
      <c r="AG13">
        <f t="shared" si="2"/>
        <v>824.73448411100196</v>
      </c>
      <c r="AI13" s="75">
        <f>PXIL!J13</f>
        <v>0</v>
      </c>
      <c r="AJ13" s="75">
        <f>PXIL!P13</f>
        <v>0</v>
      </c>
      <c r="AK13" s="75">
        <f>RTM_IEX!J13</f>
        <v>10.66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5.2922079999999987</v>
      </c>
      <c r="O14">
        <f>TPDDL_ISGS_exbus!BB14</f>
        <v>422.46244376346664</v>
      </c>
      <c r="P14" s="77">
        <v>38.75</v>
      </c>
      <c r="Q14" s="77">
        <v>6.78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309.47999999999996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11.620000000000001</v>
      </c>
      <c r="AB14" s="117">
        <f>-STOA!P14</f>
        <v>0</v>
      </c>
      <c r="AC14">
        <f t="shared" si="0"/>
        <v>7.2606207952713069</v>
      </c>
      <c r="AD14">
        <f t="shared" si="1"/>
        <v>816.29780205020188</v>
      </c>
      <c r="AE14">
        <f>'IDT-1'!F14</f>
        <v>0</v>
      </c>
      <c r="AF14" s="26"/>
      <c r="AG14">
        <f t="shared" si="2"/>
        <v>816.29780205020188</v>
      </c>
      <c r="AI14" s="75">
        <f>PXIL!J14</f>
        <v>0</v>
      </c>
      <c r="AJ14" s="75">
        <f>PXIL!P14</f>
        <v>0</v>
      </c>
      <c r="AK14" s="75">
        <f>RTM_IEX!J14</f>
        <v>11.62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5.208111999999999</v>
      </c>
      <c r="O15">
        <f>TPDDL_ISGS_exbus!BB15</f>
        <v>421.85584046744066</v>
      </c>
      <c r="P15" s="77">
        <v>38.75</v>
      </c>
      <c r="Q15" s="77">
        <v>6.78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309.21999999999997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11.520000000000001</v>
      </c>
      <c r="AB15" s="117">
        <f>-STOA!P15</f>
        <v>0</v>
      </c>
      <c r="AC15">
        <f t="shared" si="0"/>
        <v>7.4243405946543328</v>
      </c>
      <c r="AD15">
        <f t="shared" si="1"/>
        <v>772.46338295479279</v>
      </c>
      <c r="AE15">
        <f>'IDT-1'!F15</f>
        <v>0</v>
      </c>
      <c r="AF15" s="26"/>
      <c r="AG15">
        <f t="shared" si="2"/>
        <v>772.46338295479279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-31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4.9499839999999997</v>
      </c>
      <c r="O16">
        <f>TPDDL_ISGS_exbus!BB16</f>
        <v>436.6205953762406</v>
      </c>
      <c r="P16" s="77">
        <v>38.75</v>
      </c>
      <c r="Q16" s="77">
        <v>6.78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309.21999999999997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11.520000000000001</v>
      </c>
      <c r="AB16" s="117">
        <f>-STOA!P16</f>
        <v>0</v>
      </c>
      <c r="AC16">
        <f t="shared" si="0"/>
        <v>7.4131769582637181</v>
      </c>
      <c r="AD16">
        <f t="shared" si="1"/>
        <v>833.48117349998336</v>
      </c>
      <c r="AE16">
        <f>'IDT-1'!F16</f>
        <v>0</v>
      </c>
      <c r="AF16" s="26"/>
      <c r="AG16">
        <f t="shared" si="2"/>
        <v>833.48117349998336</v>
      </c>
      <c r="AI16" s="75">
        <f>PXIL!J16</f>
        <v>0</v>
      </c>
      <c r="AJ16" s="75">
        <f>PXIL!P16</f>
        <v>0</v>
      </c>
      <c r="AK16" s="75">
        <f>RTM_IEX!J16</f>
        <v>15.5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6.0339366515837103</v>
      </c>
      <c r="M17">
        <f>EDWPCL!W17</f>
        <v>0</v>
      </c>
      <c r="N17">
        <f>'MSW BWN'!W17</f>
        <v>5.0177279999999991</v>
      </c>
      <c r="O17">
        <f>TPDDL_ISGS_exbus!BB17</f>
        <v>443.01722933944058</v>
      </c>
      <c r="P17" s="77">
        <v>38.75</v>
      </c>
      <c r="Q17" s="77">
        <v>6.78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309.21999999999997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11.520000000000001</v>
      </c>
      <c r="AB17" s="117">
        <f>-STOA!P17</f>
        <v>0</v>
      </c>
      <c r="AC17">
        <f t="shared" si="0"/>
        <v>7.4216276479123948</v>
      </c>
      <c r="AD17">
        <f t="shared" si="1"/>
        <v>814.3442471770079</v>
      </c>
      <c r="AE17">
        <f>'IDT-1'!F17</f>
        <v>0</v>
      </c>
      <c r="AF17" s="26"/>
      <c r="AG17">
        <f t="shared" si="2"/>
        <v>814.3442471770079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6.0271493212669682</v>
      </c>
      <c r="M18">
        <f>EDWPCL!W18</f>
        <v>0</v>
      </c>
      <c r="N18">
        <f>'MSW BWN'!W18</f>
        <v>5.1181759999999992</v>
      </c>
      <c r="O18">
        <f>TPDDL_ISGS_exbus!BB18</f>
        <v>428.25247443064063</v>
      </c>
      <c r="P18" s="77">
        <v>38.75</v>
      </c>
      <c r="Q18" s="77">
        <v>6.78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309.21999999999997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11.520000000000001</v>
      </c>
      <c r="AB18" s="117">
        <f>-STOA!P18</f>
        <v>0</v>
      </c>
      <c r="AC18">
        <f t="shared" si="0"/>
        <v>7.2122767433862149</v>
      </c>
      <c r="AD18">
        <f t="shared" si="1"/>
        <v>810.85250384241738</v>
      </c>
      <c r="AE18">
        <f>'IDT-1'!F18</f>
        <v>0</v>
      </c>
      <c r="AF18" s="26"/>
      <c r="AG18">
        <f t="shared" si="2"/>
        <v>810.85250384241738</v>
      </c>
      <c r="AI18" s="75">
        <f>PXIL!J18</f>
        <v>0</v>
      </c>
      <c r="AJ18" s="75">
        <f>PXIL!P18</f>
        <v>0</v>
      </c>
      <c r="AK18" s="75">
        <f>RTM_IEX!J18</f>
        <v>0.97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5.9294117647058826</v>
      </c>
      <c r="M19">
        <f>EDWPCL!W19</f>
        <v>0</v>
      </c>
      <c r="N19">
        <f>'MSW BWN'!W19</f>
        <v>5.1076639999999998</v>
      </c>
      <c r="O19">
        <f>TPDDL_ISGS_exbus!BB19</f>
        <v>428.25369737315373</v>
      </c>
      <c r="P19" s="77">
        <v>38.75</v>
      </c>
      <c r="Q19" s="77">
        <v>6.78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309.21999999999997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11.520000000000001</v>
      </c>
      <c r="AB19" s="117">
        <f>-STOA!P19</f>
        <v>0</v>
      </c>
      <c r="AC19">
        <f t="shared" si="0"/>
        <v>7.5756802651147961</v>
      </c>
      <c r="AD19">
        <f t="shared" si="1"/>
        <v>767.41207370664085</v>
      </c>
      <c r="AE19">
        <f>'IDT-1'!F19</f>
        <v>0</v>
      </c>
      <c r="AF19" s="26"/>
      <c r="AG19">
        <f t="shared" si="2"/>
        <v>767.41207370664085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-42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6.099095022624434</v>
      </c>
      <c r="M20">
        <f>EDWPCL!W20</f>
        <v>0</v>
      </c>
      <c r="N20">
        <f>'MSW BWN'!W20</f>
        <v>5.1135039999999989</v>
      </c>
      <c r="O20">
        <f>TPDDL_ISGS_exbus!BB20</f>
        <v>428.25369737315373</v>
      </c>
      <c r="P20" s="77">
        <v>38.75</v>
      </c>
      <c r="Q20" s="77">
        <v>6.78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309.21999999999997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11.520000000000001</v>
      </c>
      <c r="AB20" s="117">
        <f>-STOA!P20</f>
        <v>0</v>
      </c>
      <c r="AC20">
        <f t="shared" si="0"/>
        <v>7.2043435138522751</v>
      </c>
      <c r="AD20">
        <f t="shared" si="1"/>
        <v>809.9589337158219</v>
      </c>
      <c r="AE20">
        <f>'IDT-1'!F20</f>
        <v>0</v>
      </c>
      <c r="AF20" s="26"/>
      <c r="AG20">
        <f t="shared" si="2"/>
        <v>809.9589337158219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5.6877828054298636</v>
      </c>
      <c r="M21">
        <f>EDWPCL!W21</f>
        <v>0</v>
      </c>
      <c r="N21">
        <f>'MSW BWN'!W21</f>
        <v>4.8892479999999994</v>
      </c>
      <c r="O21">
        <f>TPDDL_ISGS_exbus!BB21</f>
        <v>428.25318148288159</v>
      </c>
      <c r="P21" s="77">
        <v>38.75</v>
      </c>
      <c r="Q21" s="77">
        <v>6.78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309.21999999999997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11.520000000000001</v>
      </c>
      <c r="AB21" s="117">
        <f>-STOA!P21</f>
        <v>0</v>
      </c>
      <c r="AC21">
        <f t="shared" si="0"/>
        <v>7.2669459737065676</v>
      </c>
      <c r="AD21">
        <f t="shared" si="1"/>
        <v>817.01024714850087</v>
      </c>
      <c r="AE21">
        <f>'IDT-1'!F21</f>
        <v>0</v>
      </c>
      <c r="AF21" s="26"/>
      <c r="AG21">
        <f t="shared" si="2"/>
        <v>817.01024714850087</v>
      </c>
      <c r="AI21" s="75">
        <f>PXIL!J21</f>
        <v>0</v>
      </c>
      <c r="AJ21" s="75">
        <f>PXIL!P21</f>
        <v>0</v>
      </c>
      <c r="AK21" s="75">
        <f>RTM_IEX!J21</f>
        <v>7.75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4.9453119999999995</v>
      </c>
      <c r="O22">
        <f>TPDDL_ISGS_exbus!BB22</f>
        <v>439.51471793260464</v>
      </c>
      <c r="P22" s="77">
        <v>38.75</v>
      </c>
      <c r="Q22" s="77">
        <v>6.78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309.21999999999997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11.520000000000001</v>
      </c>
      <c r="AB22" s="117">
        <f>-STOA!P22</f>
        <v>0</v>
      </c>
      <c r="AC22">
        <f t="shared" si="0"/>
        <v>7.3022041231597203</v>
      </c>
      <c r="AD22">
        <f t="shared" si="1"/>
        <v>820.98159689145132</v>
      </c>
      <c r="AE22">
        <f>'IDT-1'!F22</f>
        <v>0</v>
      </c>
      <c r="AF22" s="26"/>
      <c r="AG22">
        <f t="shared" si="2"/>
        <v>820.98159689145132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5.9619909502262436</v>
      </c>
      <c r="M23">
        <f>EDWPCL!W23</f>
        <v>0</v>
      </c>
      <c r="N23">
        <f>'MSW BWN'!W23</f>
        <v>5.0177279999999991</v>
      </c>
      <c r="O23">
        <f>TPDDL_ISGS_exbus!BB23</f>
        <v>433.11770477240259</v>
      </c>
      <c r="P23" s="77">
        <v>38.75</v>
      </c>
      <c r="Q23" s="77">
        <v>6.78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309.21999999999997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11.520000000000001</v>
      </c>
      <c r="AB23" s="117">
        <f>-STOA!P23</f>
        <v>0</v>
      </c>
      <c r="AC23">
        <f t="shared" si="0"/>
        <v>7.4492943673390535</v>
      </c>
      <c r="AD23">
        <f t="shared" si="1"/>
        <v>791.34511018918579</v>
      </c>
      <c r="AE23">
        <f>'IDT-1'!F23</f>
        <v>0</v>
      </c>
      <c r="AF23" s="26"/>
      <c r="AG23">
        <f t="shared" si="2"/>
        <v>791.34511018918579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5.5384615384615374</v>
      </c>
      <c r="M24">
        <f>EDWPCL!W24</f>
        <v>0</v>
      </c>
      <c r="N24">
        <f>'MSW BWN'!W24</f>
        <v>5.1462079999999988</v>
      </c>
      <c r="O24">
        <f>TPDDL_ISGS_exbus!BB24</f>
        <v>434.22166473366838</v>
      </c>
      <c r="P24" s="77">
        <v>38.75</v>
      </c>
      <c r="Q24" s="77">
        <v>6.78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309.21999999999997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11.520000000000001</v>
      </c>
      <c r="AB24" s="117">
        <f>-STOA!P24</f>
        <v>0</v>
      </c>
      <c r="AC24">
        <f t="shared" si="0"/>
        <v>7.6188238471641716</v>
      </c>
      <c r="AD24">
        <f t="shared" si="1"/>
        <v>856.64449125886176</v>
      </c>
      <c r="AE24">
        <f>'IDT-1'!F24</f>
        <v>0</v>
      </c>
      <c r="AF24" s="26"/>
      <c r="AG24">
        <f t="shared" si="2"/>
        <v>856.64449125886176</v>
      </c>
      <c r="AI24" s="75">
        <f>PXIL!J24</f>
        <v>0</v>
      </c>
      <c r="AJ24" s="75">
        <f>PXIL!P24</f>
        <v>0</v>
      </c>
      <c r="AK24" s="75">
        <f>RTM_IEX!J24</f>
        <v>41.66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6.0081447963800896</v>
      </c>
      <c r="M25">
        <f>EDWPCL!W25</f>
        <v>0</v>
      </c>
      <c r="N25">
        <f>'MSW BWN'!W25</f>
        <v>5.1181759999999992</v>
      </c>
      <c r="O25">
        <f>TPDDL_ISGS_exbus!BB25</f>
        <v>442.95524973691289</v>
      </c>
      <c r="P25" s="77">
        <v>38.75</v>
      </c>
      <c r="Q25" s="77">
        <v>6.78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318.91000000000003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11.520000000000001</v>
      </c>
      <c r="AB25" s="117">
        <f>-STOA!P25</f>
        <v>0</v>
      </c>
      <c r="AC25">
        <f t="shared" si="0"/>
        <v>7.8018219262624067</v>
      </c>
      <c r="AD25">
        <f t="shared" si="1"/>
        <v>877.25672944092673</v>
      </c>
      <c r="AE25">
        <f>'IDT-1'!F25</f>
        <v>0</v>
      </c>
      <c r="AF25" s="26"/>
      <c r="AG25">
        <f t="shared" si="2"/>
        <v>877.25672944092673</v>
      </c>
      <c r="AI25" s="75">
        <f>PXIL!J25</f>
        <v>0</v>
      </c>
      <c r="AJ25" s="75">
        <f>PXIL!P25</f>
        <v>0</v>
      </c>
      <c r="AK25" s="75">
        <f>RTM_IEX!J25</f>
        <v>43.59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5.1742399999999993</v>
      </c>
      <c r="O26">
        <f>TPDDL_ISGS_exbus!BB26</f>
        <v>447.54019921117651</v>
      </c>
      <c r="P26" s="77">
        <v>38.75</v>
      </c>
      <c r="Q26" s="77">
        <v>6.78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358.86999999999995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11.520000000000001</v>
      </c>
      <c r="AB26" s="117">
        <f>-STOA!P26</f>
        <v>0</v>
      </c>
      <c r="AC26">
        <f t="shared" si="0"/>
        <v>7.9449348376440829</v>
      </c>
      <c r="AD26">
        <f t="shared" si="1"/>
        <v>863.24327545553888</v>
      </c>
      <c r="AE26">
        <f>'IDT-1'!F26</f>
        <v>0</v>
      </c>
      <c r="AF26" s="26"/>
      <c r="AG26">
        <f t="shared" si="2"/>
        <v>863.24327545553888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5.0574399999999988</v>
      </c>
      <c r="O27">
        <f>TPDDL_ISGS_exbus!BB27</f>
        <v>464.44204464178358</v>
      </c>
      <c r="P27" s="77">
        <v>37.817705097087376</v>
      </c>
      <c r="Q27" s="77">
        <v>6.589999999999999</v>
      </c>
      <c r="R27" s="80">
        <v>5.4700000000000006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358.86999999999995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11.43</v>
      </c>
      <c r="AB27" s="117">
        <f>-STOA!P27</f>
        <v>0</v>
      </c>
      <c r="AC27">
        <f t="shared" si="0"/>
        <v>8.3890671294548635</v>
      </c>
      <c r="AD27">
        <f t="shared" si="1"/>
        <v>943.40189369142286</v>
      </c>
      <c r="AE27">
        <f>'IDT-1'!F27</f>
        <v>0</v>
      </c>
      <c r="AF27" s="26"/>
      <c r="AG27">
        <f t="shared" si="2"/>
        <v>943.40189369142286</v>
      </c>
      <c r="AI27" s="75">
        <f>PXIL!J27</f>
        <v>0</v>
      </c>
      <c r="AJ27" s="75">
        <f>PXIL!P27</f>
        <v>0</v>
      </c>
      <c r="AK27" s="75">
        <f>RTM_IEX!J27</f>
        <v>44.56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5.1076639999999998</v>
      </c>
      <c r="O28">
        <f>TPDDL_ISGS_exbus!BB28</f>
        <v>474.98889149033033</v>
      </c>
      <c r="P28" s="77">
        <v>63.410000000000004</v>
      </c>
      <c r="Q28" s="77">
        <v>26.8</v>
      </c>
      <c r="R28" s="80">
        <v>9.07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358.89999999999992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11.43</v>
      </c>
      <c r="AB28" s="117">
        <f>-STOA!P28</f>
        <v>0</v>
      </c>
      <c r="AC28">
        <f t="shared" si="0"/>
        <v>8.8661975480677047</v>
      </c>
      <c r="AD28">
        <f t="shared" si="1"/>
        <v>997.14412902426909</v>
      </c>
      <c r="AE28">
        <f>'IDT-1'!F28</f>
        <v>0</v>
      </c>
      <c r="AF28" s="26"/>
      <c r="AG28">
        <f t="shared" si="2"/>
        <v>997.14412902426909</v>
      </c>
      <c r="AI28" s="75">
        <f>PXIL!J28</f>
        <v>0</v>
      </c>
      <c r="AJ28" s="75">
        <f>PXIL!P28</f>
        <v>0</v>
      </c>
      <c r="AK28" s="75">
        <f>RTM_IEX!J28</f>
        <v>38.75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5.0574399999999988</v>
      </c>
      <c r="O29">
        <f>TPDDL_ISGS_exbus!BB29</f>
        <v>533.20659392809864</v>
      </c>
      <c r="P29" s="77">
        <v>63.410000000000004</v>
      </c>
      <c r="Q29" s="77">
        <v>26.8</v>
      </c>
      <c r="R29" s="80">
        <v>13.75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364.51999999999992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11.43</v>
      </c>
      <c r="AB29" s="117">
        <f>-STOA!P29</f>
        <v>0</v>
      </c>
      <c r="AC29">
        <f t="shared" si="0"/>
        <v>9.3086393583200664</v>
      </c>
      <c r="AD29">
        <f t="shared" si="1"/>
        <v>1046.979165651785</v>
      </c>
      <c r="AE29">
        <f>'IDT-1'!F29</f>
        <v>0</v>
      </c>
      <c r="AF29" s="26"/>
      <c r="AG29">
        <f t="shared" si="2"/>
        <v>1046.979165651785</v>
      </c>
      <c r="AI29" s="75">
        <f>PXIL!J29</f>
        <v>0</v>
      </c>
      <c r="AJ29" s="75">
        <f>PXIL!P29</f>
        <v>0</v>
      </c>
      <c r="AK29" s="75">
        <f>RTM_IEX!J29</f>
        <v>18.41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4.7595999999999998</v>
      </c>
      <c r="O30">
        <f>TPDDL_ISGS_exbus!BB30</f>
        <v>548.2803967839501</v>
      </c>
      <c r="P30" s="77">
        <v>63.410000000000004</v>
      </c>
      <c r="Q30" s="77">
        <v>26.8</v>
      </c>
      <c r="R30" s="80">
        <v>18.45</v>
      </c>
      <c r="S30" s="80">
        <v>0</v>
      </c>
      <c r="T30" s="78">
        <f>SUMPRODUCT(LTA!F30:AJ30,LTA!F$101:AJ$101,LTA!F$105:AJ$105)</f>
        <v>5.08</v>
      </c>
      <c r="U30" s="78">
        <f>SUMPRODUCT(LTA!F30:AJ30,LTA!F$102:AJ$102,LTA!F$105:AJ$105)</f>
        <v>372.90999999999997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11.43</v>
      </c>
      <c r="AB30" s="117">
        <f>-STOA!P30</f>
        <v>0</v>
      </c>
      <c r="AC30">
        <f t="shared" si="0"/>
        <v>9.5711078314515596</v>
      </c>
      <c r="AD30">
        <f t="shared" si="1"/>
        <v>1076.5426600345052</v>
      </c>
      <c r="AE30">
        <f>'IDT-1'!F30</f>
        <v>0</v>
      </c>
      <c r="AF30" s="26"/>
      <c r="AG30">
        <f t="shared" si="2"/>
        <v>1076.5426600345052</v>
      </c>
      <c r="AI30" s="75">
        <f>PXIL!J30</f>
        <v>0</v>
      </c>
      <c r="AJ30" s="75">
        <f>PXIL!P30</f>
        <v>0</v>
      </c>
      <c r="AK30" s="75">
        <f>RTM_IEX!J30</f>
        <v>17.440000000000001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9.8108823761538826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4.9780159999999984</v>
      </c>
      <c r="O31">
        <f>TPDDL_ISGS_exbus!BB31</f>
        <v>548.2803967839501</v>
      </c>
      <c r="P31" s="77">
        <v>63.410000000000004</v>
      </c>
      <c r="Q31" s="77">
        <v>26.8</v>
      </c>
      <c r="R31" s="80">
        <v>19.2</v>
      </c>
      <c r="S31" s="80">
        <v>0</v>
      </c>
      <c r="T31" s="78">
        <f>SUMPRODUCT(LTA!F31:AJ31,LTA!F$101:AJ$101,LTA!F$105:AJ$105)</f>
        <v>12.4</v>
      </c>
      <c r="U31" s="78">
        <f>SUMPRODUCT(LTA!F31:AJ31,LTA!F$102:AJ$102,LTA!F$105:AJ$105)</f>
        <v>382.19999999999987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11.34</v>
      </c>
      <c r="AB31" s="117">
        <f>-STOA!P31</f>
        <v>0</v>
      </c>
      <c r="AC31">
        <f t="shared" si="0"/>
        <v>10.216547856933682</v>
      </c>
      <c r="AD31">
        <f t="shared" si="1"/>
        <v>998.57681788600871</v>
      </c>
      <c r="AE31">
        <f>'IDT-1'!F31</f>
        <v>0</v>
      </c>
      <c r="AF31" s="26"/>
      <c r="AG31">
        <f t="shared" si="2"/>
        <v>998.57681788600871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9.8108823761538826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5.0340799999999986</v>
      </c>
      <c r="O32">
        <f>TPDDL_ISGS_exbus!BB32</f>
        <v>529.37185882267386</v>
      </c>
      <c r="P32" s="77">
        <v>63.410000000000004</v>
      </c>
      <c r="Q32" s="77">
        <v>26.8</v>
      </c>
      <c r="R32" s="80">
        <v>19.2</v>
      </c>
      <c r="S32" s="80">
        <v>0</v>
      </c>
      <c r="T32" s="78">
        <f>SUMPRODUCT(LTA!F32:AJ32,LTA!F$101:AJ$101,LTA!F$105:AJ$105)</f>
        <v>21.229999999999997</v>
      </c>
      <c r="U32" s="78">
        <f>SUMPRODUCT(LTA!F32:AJ32,LTA!F$102:AJ$102,LTA!F$105:AJ$105)</f>
        <v>391.86999999999989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11.34</v>
      </c>
      <c r="AB32" s="117">
        <f>-STOA!P32</f>
        <v>0</v>
      </c>
      <c r="AC32">
        <f t="shared" si="0"/>
        <v>9.7251490723537071</v>
      </c>
      <c r="AD32">
        <f t="shared" si="1"/>
        <v>1053.7157427093123</v>
      </c>
      <c r="AE32">
        <f>'IDT-1'!F32</f>
        <v>0</v>
      </c>
      <c r="AF32" s="26"/>
      <c r="AG32">
        <f t="shared" si="2"/>
        <v>1053.7157427093123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4.8098239999999999</v>
      </c>
      <c r="O33">
        <f>TPDDL_ISGS_exbus!BB33</f>
        <v>510.87554020371567</v>
      </c>
      <c r="P33" s="77">
        <v>63.410000000000004</v>
      </c>
      <c r="Q33" s="77">
        <v>26.8</v>
      </c>
      <c r="R33" s="80">
        <v>19.2</v>
      </c>
      <c r="S33" s="80">
        <v>0</v>
      </c>
      <c r="T33" s="78">
        <f>SUMPRODUCT(LTA!F33:AJ33,LTA!F$101:AJ$101,LTA!F$105:AJ$105)</f>
        <v>28.95</v>
      </c>
      <c r="U33" s="78">
        <f>SUMPRODUCT(LTA!F33:AJ33,LTA!F$102:AJ$102,LTA!F$105:AJ$105)</f>
        <v>400.7399999999999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11.34</v>
      </c>
      <c r="AB33" s="117">
        <f>-STOA!P33</f>
        <v>0</v>
      </c>
      <c r="AC33">
        <f t="shared" si="0"/>
        <v>9.6384643399674506</v>
      </c>
      <c r="AD33">
        <f t="shared" si="1"/>
        <v>1064.0406709457545</v>
      </c>
      <c r="AE33">
        <f>'IDT-1'!F33</f>
        <v>0</v>
      </c>
      <c r="AF33" s="26"/>
      <c r="AG33">
        <f t="shared" si="2"/>
        <v>1064.0406709457545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5.0457599999999996</v>
      </c>
      <c r="O34">
        <f>TPDDL_ISGS_exbus!BB34</f>
        <v>499.36268865381618</v>
      </c>
      <c r="P34" s="77">
        <v>63.410000000000004</v>
      </c>
      <c r="Q34" s="77">
        <v>26.8</v>
      </c>
      <c r="R34" s="80">
        <v>19.2</v>
      </c>
      <c r="S34" s="80">
        <v>0</v>
      </c>
      <c r="T34" s="78">
        <f>SUMPRODUCT(LTA!F34:AJ34,LTA!F$101:AJ$101,LTA!F$105:AJ$105)</f>
        <v>40.200000000000003</v>
      </c>
      <c r="U34" s="78">
        <f>SUMPRODUCT(LTA!F34:AJ34,LTA!F$102:AJ$102,LTA!F$105:AJ$105)</f>
        <v>410.03999999999985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11.34</v>
      </c>
      <c r="AB34" s="117">
        <f>-STOA!P34</f>
        <v>0</v>
      </c>
      <c r="AC34">
        <f t="shared" si="0"/>
        <v>9.7023112280839428</v>
      </c>
      <c r="AD34">
        <f t="shared" si="1"/>
        <v>1075.2499085077386</v>
      </c>
      <c r="AE34">
        <f>'IDT-1'!F34</f>
        <v>0</v>
      </c>
      <c r="AF34" s="26"/>
      <c r="AG34">
        <f t="shared" si="2"/>
        <v>1075.2499085077386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5.0901439999999987</v>
      </c>
      <c r="O35">
        <f>TPDDL_ISGS_exbus!BB35</f>
        <v>493.53559573357614</v>
      </c>
      <c r="P35" s="77">
        <v>63.410000000000004</v>
      </c>
      <c r="Q35" s="77">
        <v>26.8</v>
      </c>
      <c r="R35" s="80">
        <v>19.199999999999996</v>
      </c>
      <c r="S35" s="80">
        <v>0</v>
      </c>
      <c r="T35" s="78">
        <f>SUMPRODUCT(LTA!F35:AJ35,LTA!F$101:AJ$101,LTA!F$105:AJ$105)</f>
        <v>47</v>
      </c>
      <c r="U35" s="78">
        <f>SUMPRODUCT(LTA!F35:AJ35,LTA!F$102:AJ$102,LTA!F$105:AJ$105)</f>
        <v>419.39999999999986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11.34</v>
      </c>
      <c r="AB35" s="117">
        <f>-STOA!P35</f>
        <v>0</v>
      </c>
      <c r="AC35">
        <f t="shared" si="0"/>
        <v>10.787981672071707</v>
      </c>
      <c r="AD35">
        <f t="shared" si="1"/>
        <v>972.54152914351062</v>
      </c>
      <c r="AE35">
        <f>'IDT-1'!F35</f>
        <v>0</v>
      </c>
      <c r="AF35" s="26"/>
      <c r="AG35">
        <f t="shared" si="2"/>
        <v>972.54152914351062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5.1415359999999994</v>
      </c>
      <c r="O36">
        <f>TPDDL_ISGS_exbus!BB36</f>
        <v>484.7190043655761</v>
      </c>
      <c r="P36" s="77">
        <v>63.410000000000004</v>
      </c>
      <c r="Q36" s="77">
        <v>26.8</v>
      </c>
      <c r="R36" s="80">
        <v>19.199999999999996</v>
      </c>
      <c r="S36" s="80">
        <v>0</v>
      </c>
      <c r="T36" s="78">
        <f>SUMPRODUCT(LTA!F36:AJ36,LTA!F$101:AJ$101,LTA!F$105:AJ$105)</f>
        <v>56.14</v>
      </c>
      <c r="U36" s="78">
        <f>SUMPRODUCT(LTA!F36:AJ36,LTA!F$102:AJ$102,LTA!F$105:AJ$105)</f>
        <v>428.86999999999989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11.34</v>
      </c>
      <c r="AB36" s="117">
        <f>-STOA!P36</f>
        <v>0</v>
      </c>
      <c r="AC36">
        <f t="shared" si="0"/>
        <v>10.475100179134518</v>
      </c>
      <c r="AD36">
        <f t="shared" si="1"/>
        <v>1027.6992112684479</v>
      </c>
      <c r="AE36">
        <f>'IDT-1'!F36</f>
        <v>0</v>
      </c>
      <c r="AF36" s="26"/>
      <c r="AG36">
        <f t="shared" si="2"/>
        <v>1027.6992112684479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4.7817919999999994</v>
      </c>
      <c r="O37">
        <f>TPDDL_ISGS_exbus!BB37</f>
        <v>483.1116648776449</v>
      </c>
      <c r="P37" s="77">
        <v>63.41</v>
      </c>
      <c r="Q37" s="77">
        <v>6.5687975841874087</v>
      </c>
      <c r="R37" s="80">
        <v>19.199999999999996</v>
      </c>
      <c r="S37" s="80">
        <v>0</v>
      </c>
      <c r="T37" s="78">
        <f>SUMPRODUCT(LTA!F37:AJ37,LTA!F$101:AJ$101,LTA!F$105:AJ$105)</f>
        <v>64.710000000000008</v>
      </c>
      <c r="U37" s="78">
        <f>SUMPRODUCT(LTA!F37:AJ37,LTA!F$102:AJ$102,LTA!F$105:AJ$105)</f>
        <v>437.68999999999988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11.34</v>
      </c>
      <c r="AB37" s="117">
        <f>-STOA!P37</f>
        <v>0</v>
      </c>
      <c r="AC37">
        <f t="shared" si="0"/>
        <v>10.122052799904736</v>
      </c>
      <c r="AD37">
        <f t="shared" si="1"/>
        <v>1058.2439727439341</v>
      </c>
      <c r="AE37">
        <f>'IDT-1'!F37</f>
        <v>0</v>
      </c>
      <c r="AF37" s="26"/>
      <c r="AG37">
        <f t="shared" si="2"/>
        <v>1058.2439727439341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5.0737919999999992</v>
      </c>
      <c r="O38">
        <f>TPDDL_ISGS_exbus!BB38</f>
        <v>498.99726910044495</v>
      </c>
      <c r="P38" s="77">
        <v>63.41</v>
      </c>
      <c r="Q38" s="77">
        <v>6.5687975841874087</v>
      </c>
      <c r="R38" s="80">
        <v>19.199999999999996</v>
      </c>
      <c r="S38" s="80">
        <v>0</v>
      </c>
      <c r="T38" s="78">
        <f>SUMPRODUCT(LTA!F38:AJ38,LTA!F$101:AJ$101,LTA!F$105:AJ$105)</f>
        <v>69.260000000000005</v>
      </c>
      <c r="U38" s="78">
        <f>SUMPRODUCT(LTA!F38:AJ38,LTA!F$102:AJ$102,LTA!F$105:AJ$105)</f>
        <v>446.32999999999987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11.34</v>
      </c>
      <c r="AB38" s="117">
        <f>-STOA!P38</f>
        <v>0</v>
      </c>
      <c r="AC38">
        <f t="shared" si="0"/>
        <v>10.602440905120257</v>
      </c>
      <c r="AD38">
        <f t="shared" si="1"/>
        <v>1062.1311888615187</v>
      </c>
      <c r="AE38">
        <f>'IDT-1'!F38</f>
        <v>0</v>
      </c>
      <c r="AF38" s="26"/>
      <c r="AG38">
        <f t="shared" si="2"/>
        <v>1062.1311888615187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5.1462079999999988</v>
      </c>
      <c r="O39">
        <f>TPDDL_ISGS_exbus!BB39</f>
        <v>499.65059755284489</v>
      </c>
      <c r="P39" s="77">
        <v>63.41</v>
      </c>
      <c r="Q39" s="77">
        <v>26.8</v>
      </c>
      <c r="R39" s="80">
        <v>19.199999999999996</v>
      </c>
      <c r="S39" s="80">
        <v>0</v>
      </c>
      <c r="T39" s="78">
        <f>SUMPRODUCT(LTA!F39:AJ39,LTA!F$101:AJ$101,LTA!F$105:AJ$105)</f>
        <v>75.850000000000009</v>
      </c>
      <c r="U39" s="78">
        <f>SUMPRODUCT(LTA!F39:AJ39,LTA!F$102:AJ$102,LTA!F$105:AJ$105)</f>
        <v>446.75999999999988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11.34</v>
      </c>
      <c r="AB39" s="117">
        <f>-STOA!P39</f>
        <v>0</v>
      </c>
      <c r="AC39">
        <f t="shared" si="0"/>
        <v>11.380447153118537</v>
      </c>
      <c r="AD39">
        <f t="shared" si="1"/>
        <v>1029.2302958710839</v>
      </c>
      <c r="AE39">
        <f>'IDT-1'!F39</f>
        <v>0</v>
      </c>
      <c r="AF39" s="26"/>
      <c r="AG39">
        <f t="shared" si="2"/>
        <v>1029.2302958710839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5.0959839999999996</v>
      </c>
      <c r="O40">
        <f>TPDDL_ISGS_exbus!BB40</f>
        <v>511.85763360749286</v>
      </c>
      <c r="P40" s="77">
        <v>63.41</v>
      </c>
      <c r="Q40" s="77">
        <v>26.8</v>
      </c>
      <c r="R40" s="80">
        <v>19.199999999999996</v>
      </c>
      <c r="S40" s="80">
        <v>0</v>
      </c>
      <c r="T40" s="78">
        <f>SUMPRODUCT(LTA!F40:AJ40,LTA!F$101:AJ$101,LTA!F$105:AJ$105)</f>
        <v>83.6</v>
      </c>
      <c r="U40" s="78">
        <f>SUMPRODUCT(LTA!F40:AJ40,LTA!F$102:AJ$102,LTA!F$105:AJ$105)</f>
        <v>455.31999999999988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11.34</v>
      </c>
      <c r="AB40" s="117">
        <f>-STOA!P40</f>
        <v>0</v>
      </c>
      <c r="AC40">
        <f t="shared" si="0"/>
        <v>10.965095535034791</v>
      </c>
      <c r="AD40">
        <f t="shared" si="1"/>
        <v>1133.1124595438155</v>
      </c>
      <c r="AE40">
        <f>'IDT-1'!F40</f>
        <v>0</v>
      </c>
      <c r="AF40" s="26"/>
      <c r="AG40">
        <f t="shared" si="2"/>
        <v>1133.1124595438155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5.2256320000000001</v>
      </c>
      <c r="O41">
        <f>TPDDL_ISGS_exbus!BB41</f>
        <v>553.68999211607945</v>
      </c>
      <c r="P41" s="77">
        <v>63.41</v>
      </c>
      <c r="Q41" s="77">
        <v>26.8</v>
      </c>
      <c r="R41" s="80">
        <v>19.199999999999996</v>
      </c>
      <c r="S41" s="80">
        <v>0</v>
      </c>
      <c r="T41" s="78">
        <f>SUMPRODUCT(LTA!F41:AJ41,LTA!F$101:AJ$101,LTA!F$105:AJ$105)</f>
        <v>87.95</v>
      </c>
      <c r="U41" s="78">
        <f>SUMPRODUCT(LTA!F41:AJ41,LTA!F$102:AJ$102,LTA!F$105:AJ$105)</f>
        <v>463.33999999999986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11.34</v>
      </c>
      <c r="AB41" s="117">
        <f>-STOA!P41</f>
        <v>0</v>
      </c>
      <c r="AC41">
        <f t="shared" si="0"/>
        <v>11.310045279477423</v>
      </c>
      <c r="AD41">
        <f t="shared" si="1"/>
        <v>1202.0995163079594</v>
      </c>
      <c r="AE41">
        <f>'IDT-1'!F41</f>
        <v>0</v>
      </c>
      <c r="AF41" s="26"/>
      <c r="AG41">
        <f t="shared" si="2"/>
        <v>1202.0995163079594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5.2863679999999995</v>
      </c>
      <c r="O42">
        <f>TPDDL_ISGS_exbus!BB42</f>
        <v>570.75826833626093</v>
      </c>
      <c r="P42" s="77">
        <v>63.41</v>
      </c>
      <c r="Q42" s="77">
        <v>26.8</v>
      </c>
      <c r="R42" s="80">
        <v>19.199999999999996</v>
      </c>
      <c r="S42" s="80">
        <v>0</v>
      </c>
      <c r="T42" s="78">
        <f>SUMPRODUCT(LTA!F42:AJ42,LTA!F$101:AJ$101,LTA!F$105:AJ$105)</f>
        <v>94.12</v>
      </c>
      <c r="U42" s="78">
        <f>SUMPRODUCT(LTA!F42:AJ42,LTA!F$102:AJ$102,LTA!F$105:AJ$105)</f>
        <v>470.94999999999987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11.34</v>
      </c>
      <c r="AB42" s="117">
        <f>-STOA!P42</f>
        <v>0</v>
      </c>
      <c r="AC42">
        <f t="shared" si="0"/>
        <v>11.537653949404044</v>
      </c>
      <c r="AD42">
        <f t="shared" si="1"/>
        <v>1237.7809198582142</v>
      </c>
      <c r="AE42">
        <f>'IDT-1'!F42</f>
        <v>0</v>
      </c>
      <c r="AF42" s="26"/>
      <c r="AG42">
        <f t="shared" si="2"/>
        <v>1237.7809198582142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5.4265279999999985</v>
      </c>
      <c r="O43">
        <f>TPDDL_ISGS_exbus!BB43</f>
        <v>586.3237530418387</v>
      </c>
      <c r="P43" s="77">
        <v>63.41</v>
      </c>
      <c r="Q43" s="77">
        <v>26.8</v>
      </c>
      <c r="R43" s="80">
        <v>19.199999999999996</v>
      </c>
      <c r="S43" s="80">
        <v>0</v>
      </c>
      <c r="T43" s="78">
        <f>SUMPRODUCT(LTA!F43:AJ43,LTA!F$101:AJ$101,LTA!F$105:AJ$105)</f>
        <v>100.26</v>
      </c>
      <c r="U43" s="78">
        <f>SUMPRODUCT(LTA!F43:AJ43,LTA!F$102:AJ$102,LTA!F$105:AJ$105)</f>
        <v>477.26999999999987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11.34</v>
      </c>
      <c r="AB43" s="117">
        <f>-STOA!P43</f>
        <v>0</v>
      </c>
      <c r="AC43">
        <f t="shared" si="0"/>
        <v>12.273808636533872</v>
      </c>
      <c r="AD43">
        <f t="shared" si="1"/>
        <v>1210.2104098766622</v>
      </c>
      <c r="AE43">
        <f>'IDT-1'!F43</f>
        <v>0</v>
      </c>
      <c r="AF43" s="26"/>
      <c r="AG43">
        <f t="shared" si="2"/>
        <v>1210.2104098766622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11.747088186356072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5.1975999999999996</v>
      </c>
      <c r="O44">
        <f>TPDDL_ISGS_exbus!BB44</f>
        <v>600.7276361048456</v>
      </c>
      <c r="P44" s="77">
        <v>63.41</v>
      </c>
      <c r="Q44" s="77">
        <v>26.8</v>
      </c>
      <c r="R44" s="80">
        <v>19.199999999999996</v>
      </c>
      <c r="S44" s="80">
        <v>0</v>
      </c>
      <c r="T44" s="78">
        <f>SUMPRODUCT(LTA!F44:AJ44,LTA!F$101:AJ$101,LTA!F$105:AJ$105)</f>
        <v>101.01</v>
      </c>
      <c r="U44" s="78">
        <f>SUMPRODUCT(LTA!F44:AJ44,LTA!F$102:AJ$102,LTA!F$105:AJ$105)</f>
        <v>483.14999999999986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11.34</v>
      </c>
      <c r="AB44" s="117">
        <f>-STOA!P44</f>
        <v>0</v>
      </c>
      <c r="AC44">
        <f t="shared" si="0"/>
        <v>12.054448050010507</v>
      </c>
      <c r="AD44">
        <f t="shared" si="1"/>
        <v>1275.9019468240294</v>
      </c>
      <c r="AE44">
        <f>'IDT-1'!F44</f>
        <v>0</v>
      </c>
      <c r="AF44" s="26"/>
      <c r="AG44">
        <f t="shared" si="2"/>
        <v>1275.9019468240294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5.0796319999999993</v>
      </c>
      <c r="O45">
        <f>TPDDL_ISGS_exbus!BB45</f>
        <v>644.42797277354248</v>
      </c>
      <c r="P45" s="77">
        <v>63.346656286287335</v>
      </c>
      <c r="Q45" s="77">
        <v>26.78</v>
      </c>
      <c r="R45" s="80">
        <v>19.199999999999996</v>
      </c>
      <c r="S45" s="80">
        <v>0</v>
      </c>
      <c r="T45" s="78">
        <f>SUMPRODUCT(LTA!F45:AJ45,LTA!F$101:AJ$101,LTA!F$105:AJ$105)</f>
        <v>101.57</v>
      </c>
      <c r="U45" s="78">
        <f>SUMPRODUCT(LTA!F45:AJ45,LTA!F$102:AJ$102,LTA!F$105:AJ$105)</f>
        <v>485.90999999999991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11.34</v>
      </c>
      <c r="AB45" s="117">
        <f>-STOA!P45</f>
        <v>0</v>
      </c>
      <c r="AC45">
        <f t="shared" si="0"/>
        <v>12.469373651316094</v>
      </c>
      <c r="AD45">
        <f t="shared" si="1"/>
        <v>1322.6376577347226</v>
      </c>
      <c r="AE45">
        <f>'IDT-1'!F45</f>
        <v>0</v>
      </c>
      <c r="AF45" s="26"/>
      <c r="AG45">
        <f t="shared" si="2"/>
        <v>1322.6376577347226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11.736526946107784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5.2256320000000001</v>
      </c>
      <c r="O46">
        <f>TPDDL_ISGS_exbus!BB46</f>
        <v>652.05112463058026</v>
      </c>
      <c r="P46" s="77">
        <v>63.346656286287335</v>
      </c>
      <c r="Q46" s="77">
        <v>26.78</v>
      </c>
      <c r="R46" s="80">
        <v>19.199999999999996</v>
      </c>
      <c r="S46" s="80">
        <v>0</v>
      </c>
      <c r="T46" s="78">
        <f>SUMPRODUCT(LTA!F46:AJ46,LTA!F$101:AJ$101,LTA!F$105:AJ$105)</f>
        <v>101.29</v>
      </c>
      <c r="U46" s="78">
        <f>SUMPRODUCT(LTA!F46:AJ46,LTA!F$102:AJ$102,LTA!F$105:AJ$105)</f>
        <v>489.68999999999988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11.34</v>
      </c>
      <c r="AB46" s="117">
        <f>-STOA!P46</f>
        <v>0</v>
      </c>
      <c r="AC46">
        <f t="shared" si="0"/>
        <v>12.654312342264069</v>
      </c>
      <c r="AD46">
        <f t="shared" si="1"/>
        <v>1323.3796981035496</v>
      </c>
      <c r="AE46">
        <f>'IDT-1'!F46</f>
        <v>0</v>
      </c>
      <c r="AF46" s="26"/>
      <c r="AG46">
        <f t="shared" si="2"/>
        <v>1323.3796981035496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-0.65271966527196656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5.1578879999999998</v>
      </c>
      <c r="O47">
        <f>TPDDL_ISGS_exbus!BB47</f>
        <v>627.77277102724179</v>
      </c>
      <c r="P47" s="77">
        <v>53.39</v>
      </c>
      <c r="Q47" s="77">
        <v>26.803068468055873</v>
      </c>
      <c r="R47" s="80">
        <v>19.199999999999996</v>
      </c>
      <c r="S47" s="80">
        <v>0</v>
      </c>
      <c r="T47" s="78">
        <f>SUMPRODUCT(LTA!F47:AJ47,LTA!F$101:AJ$101,LTA!F$105:AJ$105)</f>
        <v>101.77000000000001</v>
      </c>
      <c r="U47" s="78">
        <f>SUMPRODUCT(LTA!F47:AJ47,LTA!F$102:AJ$102,LTA!F$105:AJ$105)</f>
        <v>493.15999999999997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11.25</v>
      </c>
      <c r="AB47" s="117">
        <f>-STOA!P47</f>
        <v>0</v>
      </c>
      <c r="AC47">
        <f t="shared" si="0"/>
        <v>12.300869283442831</v>
      </c>
      <c r="AD47">
        <f t="shared" si="1"/>
        <v>1303.6579384806341</v>
      </c>
      <c r="AE47">
        <f>'IDT-1'!F47</f>
        <v>0</v>
      </c>
      <c r="AF47" s="26"/>
      <c r="AG47">
        <f t="shared" si="2"/>
        <v>1303.6579384806341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-0.65271966527196656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5.1859199999999994</v>
      </c>
      <c r="O48">
        <f>TPDDL_ISGS_exbus!BB48</f>
        <v>628.28353378049746</v>
      </c>
      <c r="P48" s="77">
        <v>53.39</v>
      </c>
      <c r="Q48" s="77">
        <v>26.803068468055873</v>
      </c>
      <c r="R48" s="80">
        <v>19.199999999999996</v>
      </c>
      <c r="S48" s="80">
        <v>0</v>
      </c>
      <c r="T48" s="78">
        <f>SUMPRODUCT(LTA!F48:AJ48,LTA!F$101:AJ$101,LTA!F$105:AJ$105)</f>
        <v>101.54</v>
      </c>
      <c r="U48" s="78">
        <f>SUMPRODUCT(LTA!F48:AJ48,LTA!F$102:AJ$102,LTA!F$105:AJ$105)</f>
        <v>495.73999999999995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11.25</v>
      </c>
      <c r="AB48" s="117">
        <f>-STOA!P48</f>
        <v>0</v>
      </c>
      <c r="AC48">
        <f t="shared" si="0"/>
        <v>11.971165576383669</v>
      </c>
      <c r="AD48">
        <f t="shared" si="1"/>
        <v>1346.8764369409491</v>
      </c>
      <c r="AE48">
        <f>'IDT-1'!F48</f>
        <v>0</v>
      </c>
      <c r="AF48" s="26"/>
      <c r="AG48">
        <f t="shared" si="2"/>
        <v>1346.8764369409491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-0.65271966527196656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5.0901439999999987</v>
      </c>
      <c r="O49">
        <f>TPDDL_ISGS_exbus!BB49</f>
        <v>647.22188323538762</v>
      </c>
      <c r="P49" s="77">
        <v>53.39</v>
      </c>
      <c r="Q49" s="77">
        <v>26.803068468055873</v>
      </c>
      <c r="R49" s="80">
        <v>19.199999999999996</v>
      </c>
      <c r="S49" s="80">
        <v>0</v>
      </c>
      <c r="T49" s="78">
        <f>SUMPRODUCT(LTA!F49:AJ49,LTA!F$101:AJ$101,LTA!F$105:AJ$105)</f>
        <v>101.81</v>
      </c>
      <c r="U49" s="78">
        <f>SUMPRODUCT(LTA!F49:AJ49,LTA!F$102:AJ$102,LTA!F$105:AJ$105)</f>
        <v>498.27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11.25</v>
      </c>
      <c r="AB49" s="117">
        <f>-STOA!P49</f>
        <v>0</v>
      </c>
      <c r="AC49">
        <f t="shared" si="0"/>
        <v>12.204212222786703</v>
      </c>
      <c r="AD49">
        <f t="shared" si="1"/>
        <v>1373.1259637494361</v>
      </c>
      <c r="AE49">
        <f>'IDT-1'!F49</f>
        <v>0</v>
      </c>
      <c r="AF49" s="26"/>
      <c r="AG49">
        <f t="shared" si="2"/>
        <v>1373.1259637494361</v>
      </c>
      <c r="AI49" s="75">
        <f>PXIL!J49</f>
        <v>0</v>
      </c>
      <c r="AJ49" s="75">
        <f>PXIL!P49</f>
        <v>0</v>
      </c>
      <c r="AK49" s="75">
        <f>RTM_IEX!J49</f>
        <v>4.84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-0.65271966527196656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5.0013759999999987</v>
      </c>
      <c r="O50">
        <f>TPDDL_ISGS_exbus!BB50</f>
        <v>645.65249642356957</v>
      </c>
      <c r="P50" s="77">
        <v>53.39</v>
      </c>
      <c r="Q50" s="77">
        <v>26.803068468055873</v>
      </c>
      <c r="R50" s="80">
        <v>19.199999999999996</v>
      </c>
      <c r="S50" s="80">
        <v>0</v>
      </c>
      <c r="T50" s="78">
        <f>SUMPRODUCT(LTA!F50:AJ50,LTA!F$101:AJ$101,LTA!F$105:AJ$105)</f>
        <v>101.33</v>
      </c>
      <c r="U50" s="78">
        <f>SUMPRODUCT(LTA!F50:AJ50,LTA!F$102:AJ$102,LTA!F$105:AJ$105)</f>
        <v>499.82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11.25</v>
      </c>
      <c r="AB50" s="117">
        <f>-STOA!P50</f>
        <v>0</v>
      </c>
      <c r="AC50">
        <f t="shared" si="0"/>
        <v>12.199036460442706</v>
      </c>
      <c r="AD50">
        <f t="shared" si="1"/>
        <v>1372.5429846999618</v>
      </c>
      <c r="AE50">
        <f>'IDT-1'!F50</f>
        <v>0</v>
      </c>
      <c r="AF50" s="26"/>
      <c r="AG50">
        <f t="shared" si="2"/>
        <v>1372.5429846999618</v>
      </c>
      <c r="AI50" s="75">
        <f>PXIL!J50</f>
        <v>0</v>
      </c>
      <c r="AJ50" s="75">
        <f>PXIL!P50</f>
        <v>0</v>
      </c>
      <c r="AK50" s="75">
        <f>RTM_IEX!J50</f>
        <v>4.84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-0.65271966527196656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5.0854719999999993</v>
      </c>
      <c r="O51">
        <f>TPDDL_ISGS_exbus!BB51</f>
        <v>636.04744109611352</v>
      </c>
      <c r="P51" s="77">
        <v>53.39</v>
      </c>
      <c r="Q51" s="77">
        <v>26.803068468055873</v>
      </c>
      <c r="R51" s="80">
        <v>19.199999999999996</v>
      </c>
      <c r="S51" s="80">
        <v>0</v>
      </c>
      <c r="T51" s="78">
        <f>SUMPRODUCT(LTA!F51:AJ51,LTA!F$101:AJ$101,LTA!F$105:AJ$105)</f>
        <v>101.39</v>
      </c>
      <c r="U51" s="78">
        <f>SUMPRODUCT(LTA!F51:AJ51,LTA!F$102:AJ$102,LTA!F$105:AJ$105)</f>
        <v>496.78999999999996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11.25</v>
      </c>
      <c r="AB51" s="117">
        <f>-STOA!P51</f>
        <v>0</v>
      </c>
      <c r="AC51">
        <f t="shared" si="0"/>
        <v>12.446039756859879</v>
      </c>
      <c r="AD51">
        <f t="shared" si="1"/>
        <v>1309.9650220760889</v>
      </c>
      <c r="AE51">
        <f>'IDT-1'!F51</f>
        <v>0</v>
      </c>
      <c r="AF51" s="26"/>
      <c r="AG51">
        <f t="shared" si="2"/>
        <v>1309.9650220760889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-0.65271966527196656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5.163727999999999</v>
      </c>
      <c r="O52">
        <f>TPDDL_ISGS_exbus!BB52</f>
        <v>628.81362137015572</v>
      </c>
      <c r="P52" s="77">
        <v>53.39</v>
      </c>
      <c r="Q52" s="77">
        <v>26.803068468055873</v>
      </c>
      <c r="R52" s="80">
        <v>19.199999999999996</v>
      </c>
      <c r="S52" s="80">
        <v>0</v>
      </c>
      <c r="T52" s="78">
        <f>SUMPRODUCT(LTA!F52:AJ52,LTA!F$101:AJ$101,LTA!F$105:AJ$105)</f>
        <v>101.4</v>
      </c>
      <c r="U52" s="78">
        <f>SUMPRODUCT(LTA!F52:AJ52,LTA!F$102:AJ$102,LTA!F$105:AJ$105)</f>
        <v>497.4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11.25</v>
      </c>
      <c r="AB52" s="117">
        <f>-STOA!P52</f>
        <v>0</v>
      </c>
      <c r="AC52">
        <f t="shared" si="0"/>
        <v>12.116875057572662</v>
      </c>
      <c r="AD52">
        <f t="shared" si="1"/>
        <v>1363.2886230494182</v>
      </c>
      <c r="AE52">
        <f>'IDT-1'!F52</f>
        <v>0</v>
      </c>
      <c r="AF52" s="26"/>
      <c r="AG52">
        <f t="shared" si="2"/>
        <v>1363.2886230494182</v>
      </c>
      <c r="AI52" s="75">
        <f>PXIL!J52</f>
        <v>0</v>
      </c>
      <c r="AJ52" s="75">
        <f>PXIL!P52</f>
        <v>0</v>
      </c>
      <c r="AK52" s="75">
        <f>RTM_IEX!J52</f>
        <v>14.53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5.3763039999999993</v>
      </c>
      <c r="O53">
        <f>TPDDL_ISGS_exbus!BB53</f>
        <v>616.81173973116302</v>
      </c>
      <c r="P53" s="77">
        <v>53.39</v>
      </c>
      <c r="Q53" s="77">
        <v>26.803561461794022</v>
      </c>
      <c r="R53" s="80">
        <v>19.199999999999996</v>
      </c>
      <c r="S53" s="80">
        <v>0</v>
      </c>
      <c r="T53" s="78">
        <f>SUMPRODUCT(LTA!F53:AJ53,LTA!F$101:AJ$101,LTA!F$105:AJ$105)</f>
        <v>101.42</v>
      </c>
      <c r="U53" s="78">
        <f>SUMPRODUCT(LTA!F53:AJ53,LTA!F$102:AJ$102,LTA!F$105:AJ$105)</f>
        <v>497.41999999999996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11.25</v>
      </c>
      <c r="AB53" s="117">
        <f>-STOA!P53</f>
        <v>0</v>
      </c>
      <c r="AC53">
        <f t="shared" si="0"/>
        <v>11.885621506294422</v>
      </c>
      <c r="AD53">
        <f t="shared" si="1"/>
        <v>1337.2410639554419</v>
      </c>
      <c r="AE53">
        <f>'IDT-1'!F53</f>
        <v>0</v>
      </c>
      <c r="AF53" s="26"/>
      <c r="AG53">
        <f t="shared" si="2"/>
        <v>1337.2410639554419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5.2256320000000001</v>
      </c>
      <c r="O54">
        <f>TPDDL_ISGS_exbus!BB54</f>
        <v>588.46674381781179</v>
      </c>
      <c r="P54" s="77">
        <v>53.39</v>
      </c>
      <c r="Q54" s="77">
        <v>26.803561461794022</v>
      </c>
      <c r="R54" s="80">
        <v>19.199999999999996</v>
      </c>
      <c r="S54" s="80">
        <v>0</v>
      </c>
      <c r="T54" s="78">
        <f>SUMPRODUCT(LTA!F54:AJ54,LTA!F$101:AJ$101,LTA!F$105:AJ$105)</f>
        <v>101.22</v>
      </c>
      <c r="U54" s="78">
        <f>SUMPRODUCT(LTA!F54:AJ54,LTA!F$102:AJ$102,LTA!F$105:AJ$105)</f>
        <v>496.78999999999996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11.25</v>
      </c>
      <c r="AB54" s="117">
        <f>-STOA!P54</f>
        <v>0</v>
      </c>
      <c r="AC54">
        <f t="shared" si="0"/>
        <v>11.627555628656932</v>
      </c>
      <c r="AD54">
        <f t="shared" si="1"/>
        <v>1308.1734619197282</v>
      </c>
      <c r="AE54">
        <f>'IDT-1'!F54</f>
        <v>0</v>
      </c>
      <c r="AF54" s="26"/>
      <c r="AG54">
        <f t="shared" si="2"/>
        <v>1308.1734619197282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5.0854719999999993</v>
      </c>
      <c r="O55">
        <f>TPDDL_ISGS_exbus!BB55</f>
        <v>540.97318173430074</v>
      </c>
      <c r="P55" s="77">
        <v>53.393263646922179</v>
      </c>
      <c r="Q55" s="77">
        <v>26.803561461794022</v>
      </c>
      <c r="R55" s="80">
        <v>19.199999999999996</v>
      </c>
      <c r="S55" s="80">
        <v>0</v>
      </c>
      <c r="T55" s="78">
        <f>SUMPRODUCT(LTA!F55:AJ55,LTA!F$101:AJ$101,LTA!F$105:AJ$105)</f>
        <v>101.16</v>
      </c>
      <c r="U55" s="78">
        <f>SUMPRODUCT(LTA!F55:AJ55,LTA!F$102:AJ$102,LTA!F$105:AJ$105)</f>
        <v>495.13999999999993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11.25</v>
      </c>
      <c r="AB55" s="117">
        <f>-STOA!P55</f>
        <v>0</v>
      </c>
      <c r="AC55">
        <f t="shared" si="0"/>
        <v>11.814828520968621</v>
      </c>
      <c r="AD55">
        <f t="shared" si="1"/>
        <v>1188.6457305908275</v>
      </c>
      <c r="AE55">
        <f>'IDT-1'!F55</f>
        <v>0</v>
      </c>
      <c r="AF55" s="26"/>
      <c r="AG55">
        <f t="shared" si="2"/>
        <v>1188.6457305908275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5.2361439999999986</v>
      </c>
      <c r="O56">
        <f>TPDDL_ISGS_exbus!BB56</f>
        <v>473.13033113070765</v>
      </c>
      <c r="P56" s="77">
        <v>53.393263646922179</v>
      </c>
      <c r="Q56" s="77">
        <v>6.57</v>
      </c>
      <c r="R56" s="80">
        <v>19.199999999999996</v>
      </c>
      <c r="S56" s="80">
        <v>0</v>
      </c>
      <c r="T56" s="78">
        <f>SUMPRODUCT(LTA!F56:AJ56,LTA!F$101:AJ$101,LTA!F$105:AJ$105)</f>
        <v>100.93</v>
      </c>
      <c r="U56" s="78">
        <f>SUMPRODUCT(LTA!F56:AJ56,LTA!F$102:AJ$102,LTA!F$105:AJ$105)</f>
        <v>492.27999999999992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11.25</v>
      </c>
      <c r="AB56" s="117">
        <f>-STOA!P56</f>
        <v>0</v>
      </c>
      <c r="AC56">
        <f t="shared" si="0"/>
        <v>10.969499370782238</v>
      </c>
      <c r="AD56">
        <f t="shared" si="1"/>
        <v>1103.4753196756269</v>
      </c>
      <c r="AE56">
        <f>'IDT-1'!F56</f>
        <v>0</v>
      </c>
      <c r="AF56" s="26"/>
      <c r="AG56">
        <f t="shared" si="2"/>
        <v>1103.4753196756269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5.3424319999999996</v>
      </c>
      <c r="O57">
        <f>TPDDL_ISGS_exbus!BB57</f>
        <v>495.86438476071839</v>
      </c>
      <c r="P57" s="77">
        <v>53.393263646922179</v>
      </c>
      <c r="Q57" s="77">
        <v>26.803561461794022</v>
      </c>
      <c r="R57" s="80">
        <v>19.199999999999996</v>
      </c>
      <c r="S57" s="80">
        <v>0</v>
      </c>
      <c r="T57" s="78">
        <f>SUMPRODUCT(LTA!F57:AJ57,LTA!F$101:AJ$101,LTA!F$105:AJ$105)</f>
        <v>100.63</v>
      </c>
      <c r="U57" s="78">
        <f>SUMPRODUCT(LTA!F57:AJ57,LTA!F$102:AJ$102,LTA!F$105:AJ$105)</f>
        <v>481.6099999999999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11.25</v>
      </c>
      <c r="AB57" s="117">
        <f>-STOA!P57</f>
        <v>0</v>
      </c>
      <c r="AC57">
        <f t="shared" si="0"/>
        <v>11.296404355601098</v>
      </c>
      <c r="AD57">
        <f t="shared" si="1"/>
        <v>1130.2523177826126</v>
      </c>
      <c r="AE57">
        <f>'IDT-1'!F57</f>
        <v>0</v>
      </c>
      <c r="AF57" s="26"/>
      <c r="AG57">
        <f t="shared" si="2"/>
        <v>1130.2523177826126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11.728793660111535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5.0959839999999996</v>
      </c>
      <c r="O58">
        <f>TPDDL_ISGS_exbus!BB58</f>
        <v>502.78134197715411</v>
      </c>
      <c r="P58" s="77">
        <v>53.393263646922179</v>
      </c>
      <c r="Q58" s="77">
        <v>26.803561461794022</v>
      </c>
      <c r="R58" s="80">
        <v>19.199999999999996</v>
      </c>
      <c r="S58" s="80">
        <v>0</v>
      </c>
      <c r="T58" s="78">
        <f>SUMPRODUCT(LTA!F58:AJ58,LTA!F$101:AJ$101,LTA!F$105:AJ$105)</f>
        <v>100.91</v>
      </c>
      <c r="U58" s="78">
        <f>SUMPRODUCT(LTA!F58:AJ58,LTA!F$102:AJ$102,LTA!F$105:AJ$105)</f>
        <v>478.20999999999992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11.25</v>
      </c>
      <c r="AB58" s="117">
        <f>-STOA!P58</f>
        <v>0</v>
      </c>
      <c r="AC58">
        <f t="shared" si="0"/>
        <v>10.830944409124761</v>
      </c>
      <c r="AD58">
        <f t="shared" si="1"/>
        <v>1218.4460709196956</v>
      </c>
      <c r="AE58">
        <f>'IDT-1'!F58</f>
        <v>0</v>
      </c>
      <c r="AF58" s="26"/>
      <c r="AG58">
        <f t="shared" si="2"/>
        <v>1218.4460709196956</v>
      </c>
      <c r="AI58" s="75">
        <f>PXIL!J58</f>
        <v>0</v>
      </c>
      <c r="AJ58" s="75">
        <f>PXIL!P58</f>
        <v>0</v>
      </c>
      <c r="AK58" s="75">
        <f>RTM_IEX!J58</f>
        <v>14.53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5.1240159999999983</v>
      </c>
      <c r="O59">
        <f>TPDDL_ISGS_exbus!BB59</f>
        <v>531.42536788190318</v>
      </c>
      <c r="P59" s="77">
        <v>53.33</v>
      </c>
      <c r="Q59" s="77">
        <v>26.78</v>
      </c>
      <c r="R59" s="80">
        <v>19.199999999999996</v>
      </c>
      <c r="S59" s="80">
        <v>0</v>
      </c>
      <c r="T59" s="78">
        <f>SUMPRODUCT(LTA!F59:AJ59,LTA!F$101:AJ$101,LTA!F$105:AJ$105)</f>
        <v>100.47</v>
      </c>
      <c r="U59" s="78">
        <f>SUMPRODUCT(LTA!F59:AJ59,LTA!F$102:AJ$102,LTA!F$105:AJ$105)</f>
        <v>474.67999999999995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11.25</v>
      </c>
      <c r="AB59" s="117">
        <f>-STOA!P59</f>
        <v>0</v>
      </c>
      <c r="AC59">
        <f t="shared" si="0"/>
        <v>11.008087515613401</v>
      </c>
      <c r="AD59">
        <f t="shared" si="1"/>
        <v>1238.398826277825</v>
      </c>
      <c r="AE59">
        <f>'IDT-1'!F59</f>
        <v>0</v>
      </c>
      <c r="AF59" s="26"/>
      <c r="AG59">
        <f t="shared" si="2"/>
        <v>1238.398826277825</v>
      </c>
      <c r="AI59" s="75">
        <f>PXIL!J59</f>
        <v>0</v>
      </c>
      <c r="AJ59" s="75">
        <f>PXIL!P59</f>
        <v>0</v>
      </c>
      <c r="AK59" s="75">
        <f>RTM_IEX!J59</f>
        <v>9.69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5.2816960000000002</v>
      </c>
      <c r="O60">
        <f>TPDDL_ISGS_exbus!BB60</f>
        <v>553.00771550397144</v>
      </c>
      <c r="P60" s="77">
        <v>53.33</v>
      </c>
      <c r="Q60" s="77">
        <v>26.78</v>
      </c>
      <c r="R60" s="80">
        <v>19.199999999999996</v>
      </c>
      <c r="S60" s="80">
        <v>0</v>
      </c>
      <c r="T60" s="78">
        <f>SUMPRODUCT(LTA!F60:AJ60,LTA!F$101:AJ$101,LTA!F$105:AJ$105)</f>
        <v>100.66</v>
      </c>
      <c r="U60" s="78">
        <f>SUMPRODUCT(LTA!F60:AJ60,LTA!F$102:AJ$102,LTA!F$105:AJ$105)</f>
        <v>470.15999999999991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11.25</v>
      </c>
      <c r="AB60" s="117">
        <f>-STOA!P60</f>
        <v>0</v>
      </c>
      <c r="AC60">
        <f t="shared" si="0"/>
        <v>11.076023758687599</v>
      </c>
      <c r="AD60">
        <f t="shared" si="1"/>
        <v>1246.0509176568189</v>
      </c>
      <c r="AE60">
        <f>'IDT-1'!F60</f>
        <v>0</v>
      </c>
      <c r="AF60" s="26"/>
      <c r="AG60">
        <f t="shared" si="2"/>
        <v>1246.0509176568189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6.0339366515837103</v>
      </c>
      <c r="M61">
        <f>EDWPCL!W61</f>
        <v>0</v>
      </c>
      <c r="N61">
        <f>'MSW BWN'!W61</f>
        <v>5.1742399999999993</v>
      </c>
      <c r="O61">
        <f>TPDDL_ISGS_exbus!BB61</f>
        <v>582.93684124317269</v>
      </c>
      <c r="P61" s="77">
        <v>53.39</v>
      </c>
      <c r="Q61" s="77">
        <v>26.78</v>
      </c>
      <c r="R61" s="80">
        <v>19.199999999999996</v>
      </c>
      <c r="S61" s="80">
        <v>0</v>
      </c>
      <c r="T61" s="78">
        <f>SUMPRODUCT(LTA!F61:AJ61,LTA!F$101:AJ$101,LTA!F$105:AJ$105)</f>
        <v>100.12</v>
      </c>
      <c r="U61" s="78">
        <f>SUMPRODUCT(LTA!F61:AJ61,LTA!F$102:AJ$102,LTA!F$105:AJ$105)</f>
        <v>464.25999999999993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11.25</v>
      </c>
      <c r="AB61" s="117">
        <f>-STOA!P61</f>
        <v>0</v>
      </c>
      <c r="AC61">
        <f t="shared" si="0"/>
        <v>11.537221340743134</v>
      </c>
      <c r="AD61">
        <f t="shared" si="1"/>
        <v>1297.998536217438</v>
      </c>
      <c r="AE61">
        <f>'IDT-1'!F61</f>
        <v>0</v>
      </c>
      <c r="AF61" s="26"/>
      <c r="AG61">
        <f t="shared" si="2"/>
        <v>1297.998536217438</v>
      </c>
      <c r="AI61" s="75">
        <f>PXIL!J61</f>
        <v>0</v>
      </c>
      <c r="AJ61" s="75">
        <f>PXIL!P61</f>
        <v>0</v>
      </c>
      <c r="AK61" s="75">
        <f>RTM_IEX!J61</f>
        <v>29.06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4.9453119999999995</v>
      </c>
      <c r="O62">
        <f>TPDDL_ISGS_exbus!BB62</f>
        <v>595.13319939204303</v>
      </c>
      <c r="P62" s="77">
        <v>53.39</v>
      </c>
      <c r="Q62" s="77">
        <v>26.78</v>
      </c>
      <c r="R62" s="80">
        <v>19.199999999999996</v>
      </c>
      <c r="S62" s="80">
        <v>0</v>
      </c>
      <c r="T62" s="78">
        <f>SUMPRODUCT(LTA!F62:AJ62,LTA!F$101:AJ$101,LTA!F$105:AJ$105)</f>
        <v>88.39</v>
      </c>
      <c r="U62" s="78">
        <f>SUMPRODUCT(LTA!F62:AJ62,LTA!F$102:AJ$102,LTA!F$105:AJ$105)</f>
        <v>457.93999999999994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11.25</v>
      </c>
      <c r="AB62" s="117">
        <f>-STOA!P62</f>
        <v>0</v>
      </c>
      <c r="AC62">
        <f t="shared" si="0"/>
        <v>11.56978383770263</v>
      </c>
      <c r="AD62">
        <f t="shared" si="1"/>
        <v>1301.6662574658753</v>
      </c>
      <c r="AE62">
        <f>'IDT-1'!F62</f>
        <v>0</v>
      </c>
      <c r="AF62" s="26"/>
      <c r="AG62">
        <f t="shared" si="2"/>
        <v>1301.6662574658753</v>
      </c>
      <c r="AI62" s="75">
        <f>PXIL!J62</f>
        <v>0</v>
      </c>
      <c r="AJ62" s="75">
        <f>PXIL!P62</f>
        <v>0</v>
      </c>
      <c r="AK62" s="75">
        <f>RTM_IEX!J62</f>
        <v>38.75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4.9277919999999993</v>
      </c>
      <c r="O63">
        <f>TPDDL_ISGS_exbus!BB63</f>
        <v>586.76626325713471</v>
      </c>
      <c r="P63" s="77">
        <v>58.4</v>
      </c>
      <c r="Q63" s="77">
        <v>26.803068468055873</v>
      </c>
      <c r="R63" s="80">
        <v>19.199999999999996</v>
      </c>
      <c r="S63" s="80">
        <v>0</v>
      </c>
      <c r="T63" s="78">
        <f>SUMPRODUCT(LTA!F63:AJ63,LTA!F$101:AJ$101,LTA!F$105:AJ$105)</f>
        <v>89.460000000000008</v>
      </c>
      <c r="U63" s="78">
        <f>SUMPRODUCT(LTA!F63:AJ63,LTA!F$102:AJ$102,LTA!F$105:AJ$105)</f>
        <v>445.92999999999995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11.34</v>
      </c>
      <c r="AB63" s="117">
        <f>-STOA!P63</f>
        <v>0</v>
      </c>
      <c r="AC63">
        <f t="shared" si="0"/>
        <v>11.615267626234328</v>
      </c>
      <c r="AD63">
        <f t="shared" si="1"/>
        <v>1306.7893860104914</v>
      </c>
      <c r="AE63">
        <f>'IDT-1'!F63</f>
        <v>0</v>
      </c>
      <c r="AF63" s="26"/>
      <c r="AG63">
        <f t="shared" si="2"/>
        <v>1306.7893860104914</v>
      </c>
      <c r="AI63" s="75">
        <f>PXIL!J63</f>
        <v>0</v>
      </c>
      <c r="AJ63" s="75">
        <f>PXIL!P63</f>
        <v>0</v>
      </c>
      <c r="AK63" s="75">
        <f>RTM_IEX!J63</f>
        <v>58.12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6.0529411764705872</v>
      </c>
      <c r="M64">
        <f>EDWPCL!W64</f>
        <v>0</v>
      </c>
      <c r="N64">
        <f>'MSW BWN'!W64</f>
        <v>5.0679519999999991</v>
      </c>
      <c r="O64">
        <f>TPDDL_ISGS_exbus!BB64</f>
        <v>592.39455095931373</v>
      </c>
      <c r="P64" s="77">
        <v>58.4</v>
      </c>
      <c r="Q64" s="77">
        <v>26.803067414444314</v>
      </c>
      <c r="R64" s="80">
        <v>19.199999999999996</v>
      </c>
      <c r="S64" s="80">
        <v>0</v>
      </c>
      <c r="T64" s="78">
        <f>SUMPRODUCT(LTA!F64:AJ64,LTA!F$101:AJ$101,LTA!F$105:AJ$105)</f>
        <v>76.72</v>
      </c>
      <c r="U64" s="78">
        <f>SUMPRODUCT(LTA!F64:AJ64,LTA!F$102:AJ$102,LTA!F$105:AJ$105)</f>
        <v>439.09999999999997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11.34</v>
      </c>
      <c r="AB64" s="117">
        <f>-STOA!P64</f>
        <v>0</v>
      </c>
      <c r="AC64">
        <f t="shared" si="0"/>
        <v>11.152164084911291</v>
      </c>
      <c r="AD64">
        <f t="shared" si="1"/>
        <v>1254.627087128742</v>
      </c>
      <c r="AE64">
        <f>'IDT-1'!F64</f>
        <v>0</v>
      </c>
      <c r="AF64" s="26"/>
      <c r="AG64">
        <f t="shared" si="2"/>
        <v>1254.627087128742</v>
      </c>
      <c r="AI64" s="75">
        <f>PXIL!J64</f>
        <v>0</v>
      </c>
      <c r="AJ64" s="75">
        <f>PXIL!P64</f>
        <v>0</v>
      </c>
      <c r="AK64" s="75">
        <f>RTM_IEX!J64</f>
        <v>19.37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5.8968325791855207</v>
      </c>
      <c r="M65">
        <f>EDWPCL!W65</f>
        <v>0</v>
      </c>
      <c r="N65">
        <f>'MSW BWN'!W65</f>
        <v>5.1578879999999998</v>
      </c>
      <c r="O65">
        <f>TPDDL_ISGS_exbus!BB65</f>
        <v>596.77391035126061</v>
      </c>
      <c r="P65" s="77">
        <v>58.402870907482054</v>
      </c>
      <c r="Q65" s="77">
        <v>26.803067414444314</v>
      </c>
      <c r="R65" s="80">
        <v>19.199999999999996</v>
      </c>
      <c r="S65" s="80">
        <v>0</v>
      </c>
      <c r="T65" s="78">
        <f>SUMPRODUCT(LTA!F65:AJ65,LTA!F$101:AJ$101,LTA!F$105:AJ$105)</f>
        <v>77.039999999999992</v>
      </c>
      <c r="U65" s="78">
        <f>SUMPRODUCT(LTA!F65:AJ65,LTA!F$102:AJ$102,LTA!F$105:AJ$105)</f>
        <v>432.03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11.34</v>
      </c>
      <c r="AB65" s="117">
        <f>-STOA!P65</f>
        <v>0</v>
      </c>
      <c r="AC65">
        <f t="shared" si="0"/>
        <v>11.386561392690158</v>
      </c>
      <c r="AD65">
        <f t="shared" si="1"/>
        <v>1281.0287475231071</v>
      </c>
      <c r="AE65">
        <f>'IDT-1'!F65</f>
        <v>0</v>
      </c>
      <c r="AF65" s="26"/>
      <c r="AG65">
        <f t="shared" si="2"/>
        <v>1281.0287475231071</v>
      </c>
      <c r="AI65" s="75">
        <f>PXIL!J65</f>
        <v>0</v>
      </c>
      <c r="AJ65" s="75">
        <f>PXIL!P65</f>
        <v>0</v>
      </c>
      <c r="AK65" s="75">
        <f>RTM_IEX!J65</f>
        <v>48.44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6.085520361990949</v>
      </c>
      <c r="M66">
        <f>EDWPCL!W66</f>
        <v>0</v>
      </c>
      <c r="N66">
        <f>'MSW BWN'!W66</f>
        <v>5.1742399999999993</v>
      </c>
      <c r="O66">
        <f>TPDDL_ISGS_exbus!BB66</f>
        <v>613.81508408184266</v>
      </c>
      <c r="P66" s="77">
        <v>58.402870907482054</v>
      </c>
      <c r="Q66" s="77">
        <v>26.803067414444314</v>
      </c>
      <c r="R66" s="80">
        <v>19.199999999999996</v>
      </c>
      <c r="S66" s="80">
        <v>0</v>
      </c>
      <c r="T66" s="78">
        <f>SUMPRODUCT(LTA!F66:AJ66,LTA!F$101:AJ$101,LTA!F$105:AJ$105)</f>
        <v>66.7</v>
      </c>
      <c r="U66" s="78">
        <f>SUMPRODUCT(LTA!F66:AJ66,LTA!F$102:AJ$102,LTA!F$105:AJ$105)</f>
        <v>424.43999999999994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11.34</v>
      </c>
      <c r="AB66" s="117">
        <f>-STOA!P66</f>
        <v>0</v>
      </c>
      <c r="AC66">
        <f t="shared" si="0"/>
        <v>11.380456071607966</v>
      </c>
      <c r="AD66">
        <f t="shared" si="1"/>
        <v>1280.3410663575769</v>
      </c>
      <c r="AE66">
        <f>'IDT-1'!F66</f>
        <v>0</v>
      </c>
      <c r="AF66" s="26"/>
      <c r="AG66">
        <f t="shared" si="2"/>
        <v>1280.3410663575769</v>
      </c>
      <c r="AI66" s="75">
        <f>PXIL!J66</f>
        <v>0</v>
      </c>
      <c r="AJ66" s="75">
        <f>PXIL!P66</f>
        <v>0</v>
      </c>
      <c r="AK66" s="75">
        <f>RTM_IEX!J66</f>
        <v>48.43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5.7665158371040723</v>
      </c>
      <c r="M67">
        <f>EDWPCL!W67</f>
        <v>0</v>
      </c>
      <c r="N67">
        <f>'MSW BWN'!W67</f>
        <v>5.0515999999999996</v>
      </c>
      <c r="O67">
        <f>TPDDL_ISGS_exbus!BB67</f>
        <v>627.8982923076295</v>
      </c>
      <c r="P67" s="77">
        <v>58.402870907482054</v>
      </c>
      <c r="Q67" s="77">
        <v>26.803067414444314</v>
      </c>
      <c r="R67" s="80">
        <v>19.199999999999996</v>
      </c>
      <c r="S67" s="80">
        <v>0</v>
      </c>
      <c r="T67" s="78">
        <f>SUMPRODUCT(LTA!F67:AJ67,LTA!F$101:AJ$101,LTA!F$105:AJ$105)</f>
        <v>60.089999999999996</v>
      </c>
      <c r="U67" s="78">
        <f>SUMPRODUCT(LTA!F67:AJ67,LTA!F$102:AJ$102,LTA!F$105:AJ$105)</f>
        <v>416.19999999999993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11.34</v>
      </c>
      <c r="AB67" s="117">
        <f>-STOA!P67</f>
        <v>0</v>
      </c>
      <c r="AC67">
        <f t="shared" si="0"/>
        <v>11.540365832175887</v>
      </c>
      <c r="AD67">
        <f t="shared" si="1"/>
        <v>1298.3527202979087</v>
      </c>
      <c r="AE67">
        <f>'IDT-1'!F67</f>
        <v>0</v>
      </c>
      <c r="AF67" s="26"/>
      <c r="AG67">
        <f t="shared" si="2"/>
        <v>1298.3527202979087</v>
      </c>
      <c r="AI67" s="75">
        <f>PXIL!J67</f>
        <v>0</v>
      </c>
      <c r="AJ67" s="75">
        <f>PXIL!P67</f>
        <v>0</v>
      </c>
      <c r="AK67" s="75">
        <f>RTM_IEX!J67</f>
        <v>67.81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5.6226244343891398</v>
      </c>
      <c r="M68">
        <f>EDWPCL!W68</f>
        <v>0</v>
      </c>
      <c r="N68">
        <f>'MSW BWN'!W68</f>
        <v>4.7374079999999994</v>
      </c>
      <c r="O68">
        <f>TPDDL_ISGS_exbus!BB68</f>
        <v>640.66627555066646</v>
      </c>
      <c r="P68" s="77">
        <v>58.402870907482054</v>
      </c>
      <c r="Q68" s="77">
        <v>26.803067414444314</v>
      </c>
      <c r="R68" s="80">
        <v>19.199999999999996</v>
      </c>
      <c r="S68" s="80">
        <v>0</v>
      </c>
      <c r="T68" s="78">
        <f>SUMPRODUCT(LTA!F68:AJ68,LTA!F$101:AJ$101,LTA!F$105:AJ$105)</f>
        <v>54.290000000000006</v>
      </c>
      <c r="U68" s="78">
        <f>SUMPRODUCT(LTA!F68:AJ68,LTA!F$102:AJ$102,LTA!F$105:AJ$105)</f>
        <v>407.18999999999994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11.34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11.347908950770719</v>
      </c>
      <c r="AD68">
        <f t="shared" ref="AD68:AD98" si="4">SUM(B68:AB68,AI68:AR68)-AC68</f>
        <v>1276.6750770196359</v>
      </c>
      <c r="AE68">
        <f>'IDT-1'!F68</f>
        <v>0</v>
      </c>
      <c r="AF68" s="26"/>
      <c r="AG68">
        <f t="shared" ref="AG68:AG98" si="5">SUM(AD68:AF68)</f>
        <v>1276.6750770196359</v>
      </c>
      <c r="AI68" s="75">
        <f>PXIL!J68</f>
        <v>0</v>
      </c>
      <c r="AJ68" s="75">
        <f>PXIL!P68</f>
        <v>0</v>
      </c>
      <c r="AK68" s="75">
        <f>RTM_IEX!J68</f>
        <v>48.44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4.7595999999999998</v>
      </c>
      <c r="O69">
        <f>TPDDL_ISGS_exbus!BB69</f>
        <v>651.38646357480911</v>
      </c>
      <c r="P69" s="77">
        <v>60.07</v>
      </c>
      <c r="Q69" s="77">
        <v>26.803067414444314</v>
      </c>
      <c r="R69" s="80">
        <v>19.199999999999996</v>
      </c>
      <c r="S69" s="80">
        <v>0</v>
      </c>
      <c r="T69" s="78">
        <f>SUMPRODUCT(LTA!F69:AJ69,LTA!F$101:AJ$101,LTA!F$105:AJ$105)</f>
        <v>45.550000000000004</v>
      </c>
      <c r="U69" s="78">
        <f>SUMPRODUCT(LTA!F69:AJ69,LTA!F$102:AJ$102,LTA!F$105:AJ$105)</f>
        <v>396.60999999999996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11.34</v>
      </c>
      <c r="AB69" s="117">
        <f>-STOA!P69</f>
        <v>0</v>
      </c>
      <c r="AC69">
        <f t="shared" si="3"/>
        <v>11.359733290158081</v>
      </c>
      <c r="AD69">
        <f t="shared" si="4"/>
        <v>1278.0069276106306</v>
      </c>
      <c r="AE69">
        <f>'IDT-1'!F69</f>
        <v>0</v>
      </c>
      <c r="AF69" s="26"/>
      <c r="AG69">
        <f t="shared" si="5"/>
        <v>1278.0069276106306</v>
      </c>
      <c r="AI69" s="75">
        <f>PXIL!J69</f>
        <v>0</v>
      </c>
      <c r="AJ69" s="75">
        <f>PXIL!P69</f>
        <v>0</v>
      </c>
      <c r="AK69" s="75">
        <f>RTM_IEX!J69</f>
        <v>48.44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7.75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5.1578879999999998</v>
      </c>
      <c r="O70">
        <f>TPDDL_ISGS_exbus!BB70</f>
        <v>655.54210423688198</v>
      </c>
      <c r="P70" s="77">
        <v>60.07</v>
      </c>
      <c r="Q70" s="77">
        <v>26.803067414444314</v>
      </c>
      <c r="R70" s="80">
        <v>19.2</v>
      </c>
      <c r="S70" s="80">
        <v>0</v>
      </c>
      <c r="T70" s="78">
        <f>SUMPRODUCT(LTA!F70:AJ70,LTA!F$101:AJ$101,LTA!F$105:AJ$105)</f>
        <v>34.17</v>
      </c>
      <c r="U70" s="78">
        <f>SUMPRODUCT(LTA!F70:AJ70,LTA!F$102:AJ$102,LTA!F$105:AJ$105)</f>
        <v>387.59999999999991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11.34</v>
      </c>
      <c r="AB70" s="117">
        <f>-STOA!P70</f>
        <v>0</v>
      </c>
      <c r="AC70">
        <f t="shared" si="3"/>
        <v>11.527231862384321</v>
      </c>
      <c r="AD70">
        <f t="shared" si="4"/>
        <v>1296.8733577004771</v>
      </c>
      <c r="AE70">
        <f>'IDT-1'!F70</f>
        <v>0</v>
      </c>
      <c r="AF70" s="26"/>
      <c r="AG70">
        <f t="shared" si="5"/>
        <v>1296.8733577004771</v>
      </c>
      <c r="AI70" s="75">
        <f>PXIL!J70</f>
        <v>0</v>
      </c>
      <c r="AJ70" s="75">
        <f>PXIL!P70</f>
        <v>0</v>
      </c>
      <c r="AK70" s="75">
        <f>RTM_IEX!J70</f>
        <v>67.81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23.25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5.354111999999998</v>
      </c>
      <c r="O71">
        <f>TPDDL_ISGS_exbus!BB71</f>
        <v>662.84028328538398</v>
      </c>
      <c r="P71" s="77">
        <v>66.739999999999995</v>
      </c>
      <c r="Q71" s="77">
        <v>26.803067414444314</v>
      </c>
      <c r="R71" s="80">
        <v>17.86</v>
      </c>
      <c r="S71" s="80">
        <v>0</v>
      </c>
      <c r="T71" s="78">
        <f>SUMPRODUCT(LTA!F71:AJ71,LTA!F$101:AJ$101,LTA!F$105:AJ$105)</f>
        <v>30.21</v>
      </c>
      <c r="U71" s="78">
        <f>SUMPRODUCT(LTA!F71:AJ71,LTA!F$102:AJ$102,LTA!F$105:AJ$105)</f>
        <v>379.15999999999997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11.34</v>
      </c>
      <c r="AB71" s="117">
        <f>-STOA!P71</f>
        <v>0</v>
      </c>
      <c r="AC71">
        <f t="shared" si="3"/>
        <v>11.147353052354886</v>
      </c>
      <c r="AD71">
        <f t="shared" si="4"/>
        <v>1254.0851899162526</v>
      </c>
      <c r="AE71">
        <f>'IDT-1'!F71</f>
        <v>0</v>
      </c>
      <c r="AF71" s="26"/>
      <c r="AG71">
        <f t="shared" si="5"/>
        <v>1254.0851899162526</v>
      </c>
      <c r="AI71" s="75">
        <f>PXIL!J71</f>
        <v>0</v>
      </c>
      <c r="AJ71" s="75">
        <f>PXIL!P71</f>
        <v>0</v>
      </c>
      <c r="AK71" s="75">
        <f>RTM_IEX!J71</f>
        <v>7.75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39.72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9.1390105172306715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5.4101759999999981</v>
      </c>
      <c r="O72">
        <f>TPDDL_ISGS_exbus!BB72</f>
        <v>665.71966070112421</v>
      </c>
      <c r="P72" s="77">
        <v>66.739999999999995</v>
      </c>
      <c r="Q72" s="77">
        <v>26.803067414444314</v>
      </c>
      <c r="R72" s="80">
        <v>13.53</v>
      </c>
      <c r="S72" s="80">
        <v>0</v>
      </c>
      <c r="T72" s="78">
        <f>SUMPRODUCT(LTA!F72:AJ72,LTA!F$101:AJ$101,LTA!F$105:AJ$105)</f>
        <v>19.239999999999998</v>
      </c>
      <c r="U72" s="78">
        <f>SUMPRODUCT(LTA!F72:AJ72,LTA!F$102:AJ$102,LTA!F$105:AJ$105)</f>
        <v>370.77999999999992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11.34</v>
      </c>
      <c r="AB72" s="117">
        <f>-STOA!P72</f>
        <v>0</v>
      </c>
      <c r="AC72">
        <f t="shared" si="3"/>
        <v>11.603839344128751</v>
      </c>
      <c r="AD72">
        <f t="shared" si="4"/>
        <v>1305.5021458715087</v>
      </c>
      <c r="AE72">
        <f>'IDT-1'!F72</f>
        <v>0</v>
      </c>
      <c r="AF72" s="26"/>
      <c r="AG72">
        <f t="shared" si="5"/>
        <v>1305.5021458715087</v>
      </c>
      <c r="AI72" s="75">
        <f>PXIL!J72</f>
        <v>0</v>
      </c>
      <c r="AJ72" s="75">
        <f>PXIL!P72</f>
        <v>0</v>
      </c>
      <c r="AK72" s="75">
        <f>RTM_IEX!J72</f>
        <v>62.97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60.06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6.0597285067873301</v>
      </c>
      <c r="M73">
        <f>EDWPCL!W73</f>
        <v>0</v>
      </c>
      <c r="N73">
        <f>'MSW BWN'!W73</f>
        <v>5.3097279999999989</v>
      </c>
      <c r="O73">
        <f>TPDDL_ISGS_exbus!BB73</f>
        <v>673.50399013906667</v>
      </c>
      <c r="P73" s="77">
        <v>66.739999999999995</v>
      </c>
      <c r="Q73" s="77">
        <v>26.803067414444314</v>
      </c>
      <c r="R73" s="80">
        <v>8.59</v>
      </c>
      <c r="S73" s="80">
        <v>0</v>
      </c>
      <c r="T73" s="78">
        <f>SUMPRODUCT(LTA!F73:AJ73,LTA!F$101:AJ$101,LTA!F$105:AJ$105)</f>
        <v>13</v>
      </c>
      <c r="U73" s="78">
        <f>SUMPRODUCT(LTA!F73:AJ73,LTA!F$102:AJ$102,LTA!F$105:AJ$105)</f>
        <v>372.1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11.34</v>
      </c>
      <c r="AB73" s="117">
        <f>-STOA!P73</f>
        <v>0</v>
      </c>
      <c r="AC73">
        <f t="shared" si="3"/>
        <v>11.567308950143653</v>
      </c>
      <c r="AD73">
        <f t="shared" si="4"/>
        <v>1301.3874951308235</v>
      </c>
      <c r="AE73">
        <f>'IDT-1'!F73</f>
        <v>0</v>
      </c>
      <c r="AF73" s="26"/>
      <c r="AG73">
        <f t="shared" si="5"/>
        <v>1301.3874951308235</v>
      </c>
      <c r="AI73" s="75">
        <f>PXIL!J73</f>
        <v>0</v>
      </c>
      <c r="AJ73" s="75">
        <f>PXIL!P73</f>
        <v>0</v>
      </c>
      <c r="AK73" s="75">
        <f>RTM_IEX!J73</f>
        <v>38.75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79.430000000000007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12.081009685940709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5.2478239999999996</v>
      </c>
      <c r="O74">
        <f>TPDDL_ISGS_exbus!BB74</f>
        <v>671.89477084707653</v>
      </c>
      <c r="P74" s="77">
        <v>66.739999999999995</v>
      </c>
      <c r="Q74" s="77">
        <v>26.803067414444314</v>
      </c>
      <c r="R74" s="80">
        <v>4.47</v>
      </c>
      <c r="S74" s="80">
        <v>0</v>
      </c>
      <c r="T74" s="78">
        <f>SUMPRODUCT(LTA!F74:AJ74,LTA!F$101:AJ$101,LTA!F$105:AJ$105)</f>
        <v>5.49</v>
      </c>
      <c r="U74" s="78">
        <f>SUMPRODUCT(LTA!F74:AJ74,LTA!F$102:AJ$102,LTA!F$105:AJ$105)</f>
        <v>376.74999999999994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24.12</v>
      </c>
      <c r="Z74" s="75">
        <f>IEX!P74</f>
        <v>0</v>
      </c>
      <c r="AA74" s="117">
        <f>STOA!J74</f>
        <v>11.34</v>
      </c>
      <c r="AB74" s="117">
        <f>-STOA!P74</f>
        <v>0</v>
      </c>
      <c r="AC74">
        <f t="shared" si="3"/>
        <v>11.542281208497782</v>
      </c>
      <c r="AD74">
        <f t="shared" si="4"/>
        <v>1298.568461321802</v>
      </c>
      <c r="AE74">
        <f>'IDT-1'!F74</f>
        <v>0</v>
      </c>
      <c r="AF74" s="26"/>
      <c r="AG74">
        <f t="shared" si="5"/>
        <v>1298.568461321802</v>
      </c>
      <c r="AI74" s="75">
        <f>PXIL!J74</f>
        <v>0</v>
      </c>
      <c r="AJ74" s="75">
        <f>PXIL!P74</f>
        <v>0</v>
      </c>
      <c r="AK74" s="75">
        <f>RTM_IEX!J74</f>
        <v>29.06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70.739999999999995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8.3405929410710105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5.2022719999999989</v>
      </c>
      <c r="O75">
        <f>TPDDL_ISGS_exbus!BB75</f>
        <v>683.74695664330523</v>
      </c>
      <c r="P75" s="77">
        <v>66.739999999999995</v>
      </c>
      <c r="Q75" s="77">
        <v>26.803067414444314</v>
      </c>
      <c r="R75" s="80">
        <v>0</v>
      </c>
      <c r="S75" s="80">
        <v>0</v>
      </c>
      <c r="T75" s="78">
        <f>SUMPRODUCT(LTA!F75:AJ75,LTA!F$101:AJ$101,LTA!F$105:AJ$105)</f>
        <v>2.96</v>
      </c>
      <c r="U75" s="78">
        <f>SUMPRODUCT(LTA!F75:AJ75,LTA!F$102:AJ$102,LTA!F$105:AJ$105)</f>
        <v>405.3599999999999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41.07</v>
      </c>
      <c r="Z75" s="75">
        <f>IEX!P75</f>
        <v>0</v>
      </c>
      <c r="AA75" s="117">
        <f>STOA!J75</f>
        <v>11.43</v>
      </c>
      <c r="AB75" s="117">
        <f>-STOA!P75</f>
        <v>0</v>
      </c>
      <c r="AC75">
        <f t="shared" si="3"/>
        <v>12.061374549703899</v>
      </c>
      <c r="AD75">
        <f t="shared" si="4"/>
        <v>1252.5755850319549</v>
      </c>
      <c r="AE75">
        <f>'IDT-1'!F75</f>
        <v>0</v>
      </c>
      <c r="AF75" s="26"/>
      <c r="AG75">
        <f t="shared" si="5"/>
        <v>1252.5755850319549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-52</v>
      </c>
      <c r="AM75" s="75">
        <f>RTM_PXI!J75</f>
        <v>0</v>
      </c>
      <c r="AN75" s="75">
        <f>RTM_PXI!P75</f>
        <v>0</v>
      </c>
      <c r="AO75" s="192">
        <f>GDAM_IEX!J75</f>
        <v>59.61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8.5846572601445423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5.2922079999999987</v>
      </c>
      <c r="O76">
        <f>TPDDL_ISGS_exbus!BB76</f>
        <v>693.98761722304459</v>
      </c>
      <c r="P76" s="77">
        <v>66.739999999999995</v>
      </c>
      <c r="Q76" s="77">
        <v>26.803067414444314</v>
      </c>
      <c r="R76" s="80">
        <v>0</v>
      </c>
      <c r="S76" s="80">
        <v>0</v>
      </c>
      <c r="T76" s="78">
        <f>SUMPRODUCT(LTA!F76:AJ76,LTA!F$101:AJ$101,LTA!F$105:AJ$105)</f>
        <v>1.63</v>
      </c>
      <c r="U76" s="78">
        <f>SUMPRODUCT(LTA!F76:AJ76,LTA!F$102:AJ$102,LTA!F$105:AJ$105)</f>
        <v>405.3599999999999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52.88</v>
      </c>
      <c r="Z76" s="75">
        <f>IEX!P76</f>
        <v>0</v>
      </c>
      <c r="AA76" s="117">
        <f>STOA!J76</f>
        <v>11.43</v>
      </c>
      <c r="AB76" s="117">
        <f>-STOA!P76</f>
        <v>0</v>
      </c>
      <c r="AC76">
        <f t="shared" si="3"/>
        <v>11.655896934459294</v>
      </c>
      <c r="AD76">
        <f t="shared" si="4"/>
        <v>1311.3657235460128</v>
      </c>
      <c r="AE76">
        <f>'IDT-1'!F76</f>
        <v>0</v>
      </c>
      <c r="AF76" s="26"/>
      <c r="AG76">
        <f t="shared" si="5"/>
        <v>1311.3657235460128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44.94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8.5846572601445423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5.1859199999999994</v>
      </c>
      <c r="O77">
        <f>TPDDL_ISGS_exbus!BB77</f>
        <v>707.44787952707031</v>
      </c>
      <c r="P77" s="77">
        <v>66.739999999999995</v>
      </c>
      <c r="Q77" s="77">
        <v>26.803067414444314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405.3599999999999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43.79</v>
      </c>
      <c r="Z77" s="75">
        <f>IEX!P77</f>
        <v>0</v>
      </c>
      <c r="AA77" s="117">
        <f>STOA!J77</f>
        <v>11.43</v>
      </c>
      <c r="AB77" s="117">
        <f>-STOA!P77</f>
        <v>0</v>
      </c>
      <c r="AC77">
        <f t="shared" si="3"/>
        <v>11.639211908334723</v>
      </c>
      <c r="AD77">
        <f t="shared" si="4"/>
        <v>1309.4863828761629</v>
      </c>
      <c r="AE77">
        <f>'IDT-1'!F77</f>
        <v>0</v>
      </c>
      <c r="AF77" s="26"/>
      <c r="AG77">
        <f t="shared" si="5"/>
        <v>1309.4863828761629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40.409999999999997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8.5846572601445423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4.9336319999999994</v>
      </c>
      <c r="O78">
        <f>TPDDL_ISGS_exbus!BB78</f>
        <v>738.72129616688585</v>
      </c>
      <c r="P78" s="77">
        <v>66.739999999999995</v>
      </c>
      <c r="Q78" s="77">
        <v>26.803067414444314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405.3599999999999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27.61</v>
      </c>
      <c r="Z78" s="75">
        <f>IEX!P78</f>
        <v>0</v>
      </c>
      <c r="AA78" s="117">
        <f>STOA!J78</f>
        <v>11.43</v>
      </c>
      <c r="AB78" s="117">
        <f>-STOA!P78</f>
        <v>0</v>
      </c>
      <c r="AC78">
        <f t="shared" si="3"/>
        <v>11.682605840365097</v>
      </c>
      <c r="AD78">
        <f t="shared" si="4"/>
        <v>1314.374117583948</v>
      </c>
      <c r="AE78">
        <f>'IDT-1'!F78</f>
        <v>0</v>
      </c>
      <c r="AF78" s="26"/>
      <c r="AG78">
        <f t="shared" si="5"/>
        <v>1314.374117583948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30.5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8.8286873386729408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6.0733031674208142</v>
      </c>
      <c r="M79">
        <f>EDWPCL!W79</f>
        <v>0</v>
      </c>
      <c r="N79">
        <f>'MSW BWN'!W79</f>
        <v>5.0621119999999991</v>
      </c>
      <c r="O79">
        <f>TPDDL_ISGS_exbus!BB79</f>
        <v>753.75766615731141</v>
      </c>
      <c r="P79" s="77">
        <v>66.739999999999995</v>
      </c>
      <c r="Q79" s="77">
        <v>26.803067414444314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405.3599999999999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15.31</v>
      </c>
      <c r="Z79" s="75">
        <f>IEX!P79</f>
        <v>0</v>
      </c>
      <c r="AA79" s="117">
        <f>STOA!J79</f>
        <v>11.43</v>
      </c>
      <c r="AB79" s="117">
        <f>-STOA!P79</f>
        <v>0</v>
      </c>
      <c r="AC79">
        <f t="shared" si="3"/>
        <v>11.647013298661824</v>
      </c>
      <c r="AD79">
        <f t="shared" si="4"/>
        <v>1310.3651031139154</v>
      </c>
      <c r="AE79">
        <f>'IDT-1'!F79</f>
        <v>0</v>
      </c>
      <c r="AF79" s="26"/>
      <c r="AG79">
        <f t="shared" si="5"/>
        <v>1310.3651031139154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23.4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8.8286873386729408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5.8778280542986421</v>
      </c>
      <c r="M80">
        <f>EDWPCL!W80</f>
        <v>0</v>
      </c>
      <c r="N80">
        <f>'MSW BWN'!W80</f>
        <v>5.1800799999999985</v>
      </c>
      <c r="O80">
        <f>TPDDL_ISGS_exbus!BB80</f>
        <v>754.75710384048591</v>
      </c>
      <c r="P80" s="77">
        <v>66.739999999999995</v>
      </c>
      <c r="Q80" s="77">
        <v>26.803067414444314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405.3599999999999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8.7200000000000006</v>
      </c>
      <c r="Z80" s="75">
        <f>IEX!P80</f>
        <v>0</v>
      </c>
      <c r="AA80" s="117">
        <f>STOA!J80</f>
        <v>11.43</v>
      </c>
      <c r="AB80" s="117">
        <f>-STOA!P80</f>
        <v>0</v>
      </c>
      <c r="AC80">
        <f t="shared" si="3"/>
        <v>11.526998287678284</v>
      </c>
      <c r="AD80">
        <f t="shared" si="4"/>
        <v>1296.8470486949518</v>
      </c>
      <c r="AE80">
        <f>'IDT-1'!F80</f>
        <v>0</v>
      </c>
      <c r="AF80" s="26"/>
      <c r="AG80">
        <f t="shared" si="5"/>
        <v>1296.8470486949518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15.43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8.8286873386729408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6.092307692307692</v>
      </c>
      <c r="M81">
        <f>EDWPCL!W81</f>
        <v>0</v>
      </c>
      <c r="N81">
        <f>'MSW BWN'!W81</f>
        <v>5.0340799999999986</v>
      </c>
      <c r="O81">
        <f>TPDDL_ISGS_exbus!BB81</f>
        <v>740.32049099291146</v>
      </c>
      <c r="P81" s="77">
        <v>66.739999999999995</v>
      </c>
      <c r="Q81" s="77">
        <v>26.803067414444314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405.3599999999999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11.43</v>
      </c>
      <c r="AB81" s="117">
        <f>-STOA!P81</f>
        <v>0</v>
      </c>
      <c r="AC81">
        <f t="shared" si="3"/>
        <v>11.34151071543411</v>
      </c>
      <c r="AD81">
        <f t="shared" si="4"/>
        <v>1275.9544030576301</v>
      </c>
      <c r="AE81">
        <f>'IDT-1'!F81</f>
        <v>0</v>
      </c>
      <c r="AF81" s="26"/>
      <c r="AG81">
        <f t="shared" si="5"/>
        <v>1275.9544030576301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17.440000000000001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8.8286873386729408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4.9114399999999989</v>
      </c>
      <c r="O82">
        <f>TPDDL_ISGS_exbus!BB82</f>
        <v>733.74213103026773</v>
      </c>
      <c r="P82" s="77">
        <v>66.739999999999995</v>
      </c>
      <c r="Q82" s="77">
        <v>26.803067414444314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405.3599999999999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11.43</v>
      </c>
      <c r="AB82" s="117">
        <f>-STOA!P82</f>
        <v>0</v>
      </c>
      <c r="AC82">
        <f t="shared" si="3"/>
        <v>11.617670375974651</v>
      </c>
      <c r="AD82">
        <f t="shared" si="4"/>
        <v>1196.5717259902488</v>
      </c>
      <c r="AE82">
        <f>'IDT-1'!F82</f>
        <v>0</v>
      </c>
      <c r="AF82" s="26"/>
      <c r="AG82">
        <f t="shared" si="5"/>
        <v>1196.5717259902488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8.8286873386729408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5.7800904977375556</v>
      </c>
      <c r="M83">
        <f>EDWPCL!W83</f>
        <v>0</v>
      </c>
      <c r="N83">
        <f>'MSW BWN'!W83</f>
        <v>5.0340799999999986</v>
      </c>
      <c r="O83">
        <f>TPDDL_ISGS_exbus!BB83</f>
        <v>710.25443136901583</v>
      </c>
      <c r="P83" s="77">
        <v>66.739999999999995</v>
      </c>
      <c r="Q83" s="77">
        <v>26.803067414444314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383.96999999999997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11.43</v>
      </c>
      <c r="AB83" s="117">
        <f>-STOA!P83</f>
        <v>0</v>
      </c>
      <c r="AC83">
        <f t="shared" si="3"/>
        <v>10.73247787943161</v>
      </c>
      <c r="AD83">
        <f t="shared" si="4"/>
        <v>1207.3551590751672</v>
      </c>
      <c r="AE83">
        <f>'IDT-1'!F83</f>
        <v>0</v>
      </c>
      <c r="AF83" s="26"/>
      <c r="AG83">
        <f t="shared" si="5"/>
        <v>1207.3551590751672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8.8286873386729408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4.8553759999999997</v>
      </c>
      <c r="O84">
        <f>TPDDL_ISGS_exbus!BB84</f>
        <v>674.61070379645855</v>
      </c>
      <c r="P84" s="77">
        <v>66.739999999999995</v>
      </c>
      <c r="Q84" s="77">
        <v>26.803067414444314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364.95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11.43</v>
      </c>
      <c r="AB84" s="117">
        <f>-STOA!P84</f>
        <v>0</v>
      </c>
      <c r="AC84">
        <f t="shared" si="3"/>
        <v>10.252915439396387</v>
      </c>
      <c r="AD84">
        <f t="shared" si="4"/>
        <v>1153.338989693018</v>
      </c>
      <c r="AE84">
        <f>'IDT-1'!F84</f>
        <v>0</v>
      </c>
      <c r="AF84" s="26"/>
      <c r="AG84">
        <f t="shared" si="5"/>
        <v>1153.338989693018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5.011887999999999</v>
      </c>
      <c r="O85">
        <f>TPDDL_ISGS_exbus!BB85</f>
        <v>644.58831345160138</v>
      </c>
      <c r="P85" s="77">
        <v>66.739999999999995</v>
      </c>
      <c r="Q85" s="77">
        <v>26.803067414444314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359.62999999999994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11.43</v>
      </c>
      <c r="AB85" s="117">
        <f>-STOA!P85</f>
        <v>0</v>
      </c>
      <c r="AC85">
        <f t="shared" si="3"/>
        <v>10.194736343362639</v>
      </c>
      <c r="AD85">
        <f t="shared" si="4"/>
        <v>1096.5639546880709</v>
      </c>
      <c r="AE85">
        <f>'IDT-1'!F85</f>
        <v>0</v>
      </c>
      <c r="AF85" s="26"/>
      <c r="AG85">
        <f t="shared" si="5"/>
        <v>1096.5639546880709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5.1415359999999994</v>
      </c>
      <c r="O86">
        <f>TPDDL_ISGS_exbus!BB86</f>
        <v>607.99263828673293</v>
      </c>
      <c r="P86" s="77">
        <v>66.739999999999995</v>
      </c>
      <c r="Q86" s="77">
        <v>26.803067414444314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359.62999999999994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11.43</v>
      </c>
      <c r="AB86" s="117">
        <f>-STOA!P86</f>
        <v>0</v>
      </c>
      <c r="AC86">
        <f t="shared" si="3"/>
        <v>9.6518821162569139</v>
      </c>
      <c r="AD86">
        <f t="shared" si="4"/>
        <v>1085.640781750308</v>
      </c>
      <c r="AE86">
        <f>'IDT-1'!F86</f>
        <v>0</v>
      </c>
      <c r="AF86" s="26"/>
      <c r="AG86">
        <f t="shared" si="5"/>
        <v>1085.640781750308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6.0597285067873301</v>
      </c>
      <c r="M87">
        <f>EDWPCL!W87</f>
        <v>0</v>
      </c>
      <c r="N87">
        <f>'MSW BWN'!W87</f>
        <v>5.258335999999999</v>
      </c>
      <c r="O87">
        <f>TPDDL_ISGS_exbus!BB87</f>
        <v>597.45495426183732</v>
      </c>
      <c r="P87" s="77">
        <v>66.739999999999995</v>
      </c>
      <c r="Q87" s="77">
        <v>26.803067414444314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359.39999999999992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11.43</v>
      </c>
      <c r="AB87" s="117">
        <f>-STOA!P87</f>
        <v>0</v>
      </c>
      <c r="AC87">
        <f t="shared" si="3"/>
        <v>10.134642482456883</v>
      </c>
      <c r="AD87">
        <f t="shared" si="4"/>
        <v>1009.4400756178893</v>
      </c>
      <c r="AE87">
        <f>'IDT-1'!F87</f>
        <v>0</v>
      </c>
      <c r="AF87" s="26"/>
      <c r="AG87">
        <f t="shared" si="5"/>
        <v>1009.4400756178893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5.0060479999999989</v>
      </c>
      <c r="O88">
        <f>TPDDL_ISGS_exbus!BB88</f>
        <v>583.16551080056195</v>
      </c>
      <c r="P88" s="77">
        <v>66.739999999999995</v>
      </c>
      <c r="Q88" s="77">
        <v>26.803067414444314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359.39999999999992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11.43</v>
      </c>
      <c r="AB88" s="117">
        <f>-STOA!P88</f>
        <v>0</v>
      </c>
      <c r="AC88">
        <f t="shared" si="3"/>
        <v>9.6965309256444687</v>
      </c>
      <c r="AD88">
        <f t="shared" si="4"/>
        <v>1030.4035174547494</v>
      </c>
      <c r="AE88">
        <f>'IDT-1'!F88</f>
        <v>0</v>
      </c>
      <c r="AF88" s="26"/>
      <c r="AG88">
        <f t="shared" si="5"/>
        <v>1030.4035174547494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5.1462079999999988</v>
      </c>
      <c r="O89">
        <f>TPDDL_ISGS_exbus!BB89</f>
        <v>581.13193915656211</v>
      </c>
      <c r="P89" s="77">
        <v>66.739999999999995</v>
      </c>
      <c r="Q89" s="77">
        <v>26.803067414444314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359.39999999999992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11.43</v>
      </c>
      <c r="AB89" s="117">
        <f>-STOA!P89</f>
        <v>0</v>
      </c>
      <c r="AC89">
        <f t="shared" si="3"/>
        <v>9.4135250775114105</v>
      </c>
      <c r="AD89">
        <f t="shared" si="4"/>
        <v>1058.7931116588827</v>
      </c>
      <c r="AE89">
        <f>'IDT-1'!F89</f>
        <v>0</v>
      </c>
      <c r="AF89" s="26"/>
      <c r="AG89">
        <f t="shared" si="5"/>
        <v>1058.7931116588827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5.1859199999999994</v>
      </c>
      <c r="O90">
        <f>TPDDL_ISGS_exbus!BB90</f>
        <v>552.82874448409279</v>
      </c>
      <c r="P90" s="77">
        <v>66.739999999999995</v>
      </c>
      <c r="Q90" s="77">
        <v>26.799999999999997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359.39999999999992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11.43</v>
      </c>
      <c r="AB90" s="117">
        <f>-STOA!P90</f>
        <v>0</v>
      </c>
      <c r="AC90">
        <f t="shared" si="3"/>
        <v>9.1647794367465707</v>
      </c>
      <c r="AD90">
        <f t="shared" si="4"/>
        <v>1030.7753072127339</v>
      </c>
      <c r="AE90">
        <f>'IDT-1'!F90</f>
        <v>0</v>
      </c>
      <c r="AF90" s="26"/>
      <c r="AG90">
        <f t="shared" si="5"/>
        <v>1030.7753072127339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5.3036199095022614</v>
      </c>
      <c r="M91">
        <f>EDWPCL!W91</f>
        <v>0</v>
      </c>
      <c r="N91">
        <f>'MSW BWN'!W91</f>
        <v>5.3202399999999992</v>
      </c>
      <c r="O91">
        <f>TPDDL_ISGS_exbus!BB91</f>
        <v>538.01180197489259</v>
      </c>
      <c r="P91" s="77">
        <v>66.743371728806707</v>
      </c>
      <c r="Q91" s="77">
        <v>6.57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359.31999999999994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11.43</v>
      </c>
      <c r="AB91" s="117">
        <f>-STOA!P91</f>
        <v>0</v>
      </c>
      <c r="AC91">
        <f t="shared" si="3"/>
        <v>8.849630130899353</v>
      </c>
      <c r="AD91">
        <f t="shared" si="4"/>
        <v>995.27803539957938</v>
      </c>
      <c r="AE91">
        <f>'IDT-1'!F91</f>
        <v>0</v>
      </c>
      <c r="AF91" s="26"/>
      <c r="AG91">
        <f t="shared" si="5"/>
        <v>995.27803539957938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5.3260799999999984</v>
      </c>
      <c r="O92">
        <f>TPDDL_ISGS_exbus!BB92</f>
        <v>534.11894839209253</v>
      </c>
      <c r="P92" s="77">
        <v>66.743371728806707</v>
      </c>
      <c r="Q92" s="77">
        <v>6.57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359.31999999999994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11.43</v>
      </c>
      <c r="AB92" s="117">
        <f>-STOA!P92</f>
        <v>0</v>
      </c>
      <c r="AC92">
        <f t="shared" si="3"/>
        <v>9.0890121360163274</v>
      </c>
      <c r="AD92">
        <f t="shared" si="4"/>
        <v>961.97481015027051</v>
      </c>
      <c r="AE92">
        <f>'IDT-1'!F92</f>
        <v>0</v>
      </c>
      <c r="AF92" s="26"/>
      <c r="AG92">
        <f t="shared" si="5"/>
        <v>961.97481015027051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5.3202399999999992</v>
      </c>
      <c r="O93">
        <f>TPDDL_ISGS_exbus!BB93</f>
        <v>532.98359223252851</v>
      </c>
      <c r="P93" s="77">
        <v>66.743371728806707</v>
      </c>
      <c r="Q93" s="77">
        <v>6.57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359.31999999999994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11.43</v>
      </c>
      <c r="AB93" s="117">
        <f>-STOA!P93</f>
        <v>0</v>
      </c>
      <c r="AC93">
        <f t="shared" si="3"/>
        <v>8.8126257841463023</v>
      </c>
      <c r="AD93">
        <f t="shared" si="4"/>
        <v>991.11000034257643</v>
      </c>
      <c r="AE93">
        <f>'IDT-1'!F93</f>
        <v>0</v>
      </c>
      <c r="AF93" s="26"/>
      <c r="AG93">
        <f t="shared" si="5"/>
        <v>991.11000034257643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4.9955359999999995</v>
      </c>
      <c r="O94">
        <f>TPDDL_ISGS_exbus!BB94</f>
        <v>542.60197334321867</v>
      </c>
      <c r="P94" s="77">
        <v>66.743371728806707</v>
      </c>
      <c r="Q94" s="77">
        <v>6.57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359.31999999999994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11.43</v>
      </c>
      <c r="AB94" s="117">
        <f>-STOA!P94</f>
        <v>0</v>
      </c>
      <c r="AC94">
        <f t="shared" si="3"/>
        <v>8.8944101427203766</v>
      </c>
      <c r="AD94">
        <f t="shared" si="4"/>
        <v>1000.3218930946925</v>
      </c>
      <c r="AE94">
        <f>'IDT-1'!F94</f>
        <v>0</v>
      </c>
      <c r="AF94" s="26"/>
      <c r="AG94">
        <f t="shared" si="5"/>
        <v>1000.3218930946925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5.2478239999999996</v>
      </c>
      <c r="O95">
        <f>TPDDL_ISGS_exbus!BB95</f>
        <v>528.00619323118917</v>
      </c>
      <c r="P95" s="77">
        <v>63.41</v>
      </c>
      <c r="Q95" s="77">
        <v>6.57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359.31999999999994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11.34</v>
      </c>
      <c r="AB95" s="117">
        <f>-STOA!P95</f>
        <v>0</v>
      </c>
      <c r="AC95">
        <f t="shared" si="3"/>
        <v>8.7380617409210188</v>
      </c>
      <c r="AD95">
        <f t="shared" si="4"/>
        <v>982.71137765565584</v>
      </c>
      <c r="AE95">
        <f>'IDT-1'!F95</f>
        <v>0</v>
      </c>
      <c r="AF95" s="26"/>
      <c r="AG95">
        <f t="shared" si="5"/>
        <v>982.71137765565584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5.1859199999999994</v>
      </c>
      <c r="O96">
        <f>TPDDL_ISGS_exbus!BB96</f>
        <v>528.00619323118917</v>
      </c>
      <c r="P96" s="77">
        <v>37.54</v>
      </c>
      <c r="Q96" s="77">
        <v>6.5699999999999994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359.31999999999994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11.34</v>
      </c>
      <c r="AB96" s="117">
        <f>-STOA!P96</f>
        <v>0</v>
      </c>
      <c r="AC96">
        <f t="shared" si="3"/>
        <v>8.5098609857210192</v>
      </c>
      <c r="AD96">
        <f t="shared" si="4"/>
        <v>957.00767441085577</v>
      </c>
      <c r="AE96">
        <f>'IDT-1'!F96</f>
        <v>0</v>
      </c>
      <c r="AF96" s="26"/>
      <c r="AG96">
        <f t="shared" si="5"/>
        <v>957.00767441085577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5.1800799999999985</v>
      </c>
      <c r="O97">
        <f>TPDDL_ISGS_exbus!BB97</f>
        <v>527.33209415245892</v>
      </c>
      <c r="P97" s="77">
        <v>37.54</v>
      </c>
      <c r="Q97" s="77">
        <v>6.57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359.31999999999994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11.34</v>
      </c>
      <c r="AB97" s="117">
        <f>-STOA!P97</f>
        <v>0</v>
      </c>
      <c r="AC97">
        <f t="shared" si="3"/>
        <v>8.5038775218281923</v>
      </c>
      <c r="AD97">
        <f t="shared" si="4"/>
        <v>956.3337187960185</v>
      </c>
      <c r="AE97">
        <f>'IDT-1'!F97</f>
        <v>0</v>
      </c>
      <c r="AF97" s="26"/>
      <c r="AG97">
        <f t="shared" si="5"/>
        <v>956.3337187960185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4.9336319999999994</v>
      </c>
      <c r="O98">
        <f>TPDDL_ISGS_exbus!BB98</f>
        <v>525.89056888805908</v>
      </c>
      <c r="P98" s="77">
        <v>37.54</v>
      </c>
      <c r="Q98" s="77">
        <v>6.57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359.31999999999994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11.34</v>
      </c>
      <c r="AB98" s="117">
        <f>-STOA!P98</f>
        <v>0</v>
      </c>
      <c r="AC98">
        <f t="shared" si="3"/>
        <v>8.4890233571014733</v>
      </c>
      <c r="AD98">
        <f t="shared" si="4"/>
        <v>954.66059969634534</v>
      </c>
      <c r="AE98">
        <f>'IDT-1'!F98</f>
        <v>0</v>
      </c>
      <c r="AF98" s="26"/>
      <c r="AG98">
        <f t="shared" si="5"/>
        <v>954.66059969634534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0.28066276770183551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-1.56652719665272E-2</v>
      </c>
      <c r="J99">
        <f t="shared" si="6"/>
        <v>0</v>
      </c>
      <c r="K99">
        <f t="shared" si="6"/>
        <v>0</v>
      </c>
      <c r="L99">
        <f t="shared" si="6"/>
        <v>0.14587505470863316</v>
      </c>
      <c r="M99">
        <f t="shared" si="6"/>
        <v>0</v>
      </c>
      <c r="N99">
        <f t="shared" si="6"/>
        <v>0.12241720399999999</v>
      </c>
      <c r="O99">
        <f t="shared" si="6"/>
        <v>13.305995496817056</v>
      </c>
      <c r="P99" s="77">
        <f t="shared" si="6"/>
        <v>1.3372372607006253</v>
      </c>
      <c r="Q99" s="77">
        <f t="shared" si="6"/>
        <v>0.46239415863232186</v>
      </c>
      <c r="R99" s="80">
        <f>SUM(R3:R98)/4000</f>
        <v>0.21479750000000014</v>
      </c>
      <c r="S99" s="80">
        <f t="shared" si="6"/>
        <v>0</v>
      </c>
      <c r="T99" s="78">
        <f t="shared" si="6"/>
        <v>0.81861749999999989</v>
      </c>
      <c r="U99" s="78">
        <f t="shared" si="6"/>
        <v>9.5488599999999995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5.3374999999999992E-2</v>
      </c>
      <c r="Z99" s="75">
        <f t="shared" si="6"/>
        <v>0</v>
      </c>
      <c r="AA99" s="117">
        <f t="shared" si="6"/>
        <v>0.27371999999999974</v>
      </c>
      <c r="AB99" s="117">
        <f t="shared" si="6"/>
        <v>0</v>
      </c>
      <c r="AC99">
        <f t="shared" si="6"/>
        <v>0.24144444187873856</v>
      </c>
      <c r="AD99">
        <f t="shared" si="6"/>
        <v>26.166747228715206</v>
      </c>
      <c r="AE99">
        <f t="shared" si="6"/>
        <v>0</v>
      </c>
      <c r="AG99">
        <f t="shared" si="6"/>
        <v>26.166747228715206</v>
      </c>
      <c r="AI99">
        <f t="shared" si="6"/>
        <v>0</v>
      </c>
      <c r="AJ99">
        <f t="shared" si="6"/>
        <v>0</v>
      </c>
      <c r="AK99">
        <f t="shared" si="6"/>
        <v>0.228135</v>
      </c>
      <c r="AL99">
        <f t="shared" si="6"/>
        <v>-0.49399999999999999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44848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0.84534719999999997</v>
      </c>
      <c r="O3">
        <f>NDMC_ISGS_exbus!BB3</f>
        <v>69.61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0.65032742658047971</v>
      </c>
      <c r="AD3">
        <f>SUM(B3:AB3,AI3:AR3)-AC3</f>
        <v>72.505382419317215</v>
      </c>
      <c r="AE3">
        <f>'IDT-1'!E3</f>
        <v>0</v>
      </c>
      <c r="AF3" s="26"/>
      <c r="AG3">
        <f>SUM(AD3:AF3)+AT3</f>
        <v>72.505382419317215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0.84534719999999997</v>
      </c>
      <c r="O4">
        <f>NDMC_ISGS_exbus!BB4</f>
        <v>69.61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0.65032742658047971</v>
      </c>
      <c r="AD4">
        <f t="shared" ref="AD4:AD67" si="1">SUM(B4:AB4,AI4:AR4)-AC4</f>
        <v>72.505382419317215</v>
      </c>
      <c r="AE4">
        <f>'IDT-1'!E4</f>
        <v>0</v>
      </c>
      <c r="AF4" s="26"/>
      <c r="AG4">
        <f t="shared" ref="AG4:AG67" si="2">SUM(AD4:AF4)+AT4</f>
        <v>72.505382419317215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0.87853399999999993</v>
      </c>
      <c r="O5">
        <f>NDMC_ISGS_exbus!BB5</f>
        <v>69.61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0.65061947042047963</v>
      </c>
      <c r="AD5">
        <f t="shared" si="1"/>
        <v>72.538277175477205</v>
      </c>
      <c r="AE5">
        <f>'IDT-1'!E5</f>
        <v>0</v>
      </c>
      <c r="AF5" s="26"/>
      <c r="AG5">
        <f t="shared" si="2"/>
        <v>72.538277175477205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2.1603079555175362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0.89136079999999995</v>
      </c>
      <c r="O6">
        <f>NDMC_ISGS_exbus!BB6</f>
        <v>69.559999999999988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0.65081176456672418</v>
      </c>
      <c r="AD6">
        <f t="shared" si="1"/>
        <v>72.559936488858753</v>
      </c>
      <c r="AE6">
        <f>'IDT-1'!E6</f>
        <v>0</v>
      </c>
      <c r="AF6" s="26"/>
      <c r="AG6">
        <f t="shared" si="2"/>
        <v>72.559936488858753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0.84331119999999982</v>
      </c>
      <c r="O7">
        <f>NDMC_ISGS_exbus!BB7</f>
        <v>69.689999999999984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0.94933100343590693</v>
      </c>
      <c r="AD7">
        <f t="shared" si="1"/>
        <v>106.18405803057851</v>
      </c>
      <c r="AE7">
        <f>'IDT-1'!E7</f>
        <v>0</v>
      </c>
      <c r="AF7" s="26"/>
      <c r="AG7">
        <f t="shared" si="2"/>
        <v>106.18405803057851</v>
      </c>
      <c r="AI7" s="75">
        <f>PXIL!K7</f>
        <v>0</v>
      </c>
      <c r="AJ7" s="75">
        <f>PXIL!Q7</f>
        <v>0</v>
      </c>
      <c r="AK7" s="75">
        <f>RTM_IEX!K7</f>
        <v>33.9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0.82478359999999984</v>
      </c>
      <c r="O8">
        <f>NDMC_ISGS_exbus!BB8</f>
        <v>69.689999999999984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0.65084796055590688</v>
      </c>
      <c r="AD8">
        <f t="shared" si="1"/>
        <v>72.564013473458516</v>
      </c>
      <c r="AE8">
        <f>'IDT-1'!E8</f>
        <v>0</v>
      </c>
      <c r="AF8" s="26"/>
      <c r="AG8">
        <f t="shared" si="2"/>
        <v>72.564013473458516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0.87751599999999985</v>
      </c>
      <c r="O9">
        <f>NDMC_ISGS_exbus!BB9</f>
        <v>69.58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0.650344005675907</v>
      </c>
      <c r="AD9">
        <f t="shared" si="1"/>
        <v>72.50724982833853</v>
      </c>
      <c r="AE9">
        <f>'IDT-1'!E9</f>
        <v>0</v>
      </c>
      <c r="AF9" s="26"/>
      <c r="AG9">
        <f t="shared" si="2"/>
        <v>72.50724982833853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0.88443839999999996</v>
      </c>
      <c r="O10">
        <f>NDMC_ISGS_exbus!BB10</f>
        <v>69.689999999999984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0.65137292279590697</v>
      </c>
      <c r="AD10">
        <f t="shared" si="1"/>
        <v>72.623143311218527</v>
      </c>
      <c r="AE10">
        <f>'IDT-1'!E10</f>
        <v>0</v>
      </c>
      <c r="AF10" s="26"/>
      <c r="AG10">
        <f t="shared" si="2"/>
        <v>72.623143311218527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0.92067919999999992</v>
      </c>
      <c r="O11">
        <f>NDMC_ISGS_exbus!BB11</f>
        <v>69.689999999999984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0.651691841835907</v>
      </c>
      <c r="AD11">
        <f t="shared" si="1"/>
        <v>72.659065192178502</v>
      </c>
      <c r="AE11">
        <f>'IDT-1'!E11</f>
        <v>0</v>
      </c>
      <c r="AF11" s="26"/>
      <c r="AG11">
        <f t="shared" si="2"/>
        <v>72.659065192178502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0.90398400000000001</v>
      </c>
      <c r="O12">
        <f>NDMC_ISGS_exbus!BB12</f>
        <v>69.649999999999991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0.90692092407590708</v>
      </c>
      <c r="AD12">
        <f t="shared" si="1"/>
        <v>101.40714090993853</v>
      </c>
      <c r="AE12">
        <f>'IDT-1'!E12</f>
        <v>0</v>
      </c>
      <c r="AF12" s="26"/>
      <c r="AG12">
        <f t="shared" si="2"/>
        <v>101.40714090993853</v>
      </c>
      <c r="AI12" s="75">
        <f>PXIL!K12</f>
        <v>0</v>
      </c>
      <c r="AJ12" s="75">
        <f>PXIL!Q12</f>
        <v>0</v>
      </c>
      <c r="AK12" s="75">
        <f>RTM_IEX!K12</f>
        <v>29.06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0.88443839999999996</v>
      </c>
      <c r="O13">
        <f>NDMC_ISGS_exbus!BB13</f>
        <v>69.689999999999984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0.65137292279590697</v>
      </c>
      <c r="AD13">
        <f t="shared" si="1"/>
        <v>72.623143311218527</v>
      </c>
      <c r="AE13">
        <f>'IDT-1'!E13</f>
        <v>0</v>
      </c>
      <c r="AF13" s="26"/>
      <c r="AG13">
        <f t="shared" si="2"/>
        <v>72.623143311218527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0.92251159999999977</v>
      </c>
      <c r="O14">
        <f>NDMC_ISGS_exbus!BB14</f>
        <v>69.689999999999984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0.65170796695590694</v>
      </c>
      <c r="AD14">
        <f t="shared" si="1"/>
        <v>72.660881467058516</v>
      </c>
      <c r="AE14">
        <f>'IDT-1'!E14</f>
        <v>0</v>
      </c>
      <c r="AF14" s="26"/>
      <c r="AG14">
        <f t="shared" si="2"/>
        <v>72.660881467058516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0.90785239999999978</v>
      </c>
      <c r="O15">
        <f>NDMC_ISGS_exbus!BB15</f>
        <v>69.689999999999984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0.65157896599590692</v>
      </c>
      <c r="AD15">
        <f t="shared" si="1"/>
        <v>72.646351268018506</v>
      </c>
      <c r="AE15">
        <f>'IDT-1'!E15</f>
        <v>0</v>
      </c>
      <c r="AF15" s="26"/>
      <c r="AG15">
        <f t="shared" si="2"/>
        <v>72.646351268018506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0.86285679999999998</v>
      </c>
      <c r="O16">
        <f>NDMC_ISGS_exbus!BB16</f>
        <v>69.61999999999999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0.650567004715907</v>
      </c>
      <c r="AD16">
        <f t="shared" si="1"/>
        <v>72.53236762929852</v>
      </c>
      <c r="AE16">
        <f>'IDT-1'!E16</f>
        <v>0</v>
      </c>
      <c r="AF16" s="26"/>
      <c r="AG16">
        <f t="shared" si="2"/>
        <v>72.53236762929852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0.87466559999999993</v>
      </c>
      <c r="O17">
        <f>NDMC_ISGS_exbus!BB17</f>
        <v>69.61999999999999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0.94899092215590697</v>
      </c>
      <c r="AD17">
        <f t="shared" si="1"/>
        <v>106.14575251185852</v>
      </c>
      <c r="AE17">
        <f>'IDT-1'!E17</f>
        <v>0</v>
      </c>
      <c r="AF17" s="26"/>
      <c r="AG17">
        <f t="shared" si="2"/>
        <v>106.14575251185852</v>
      </c>
      <c r="AI17" s="75">
        <f>PXIL!K17</f>
        <v>0</v>
      </c>
      <c r="AJ17" s="75">
        <f>PXIL!Q17</f>
        <v>0</v>
      </c>
      <c r="AK17" s="75">
        <f>RTM_IEX!K17</f>
        <v>33.9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0.89217519999999984</v>
      </c>
      <c r="O18">
        <f>NDMC_ISGS_exbus!BB18</f>
        <v>69.689999999999984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0.65144100663590687</v>
      </c>
      <c r="AD18">
        <f t="shared" si="1"/>
        <v>72.630812027378511</v>
      </c>
      <c r="AE18">
        <f>'IDT-1'!E18</f>
        <v>0</v>
      </c>
      <c r="AF18" s="26"/>
      <c r="AG18">
        <f t="shared" si="2"/>
        <v>72.630812027378511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0.89034279999999988</v>
      </c>
      <c r="O19">
        <f>NDMC_ISGS_exbus!BB19</f>
        <v>69.689999999999984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0.65142488151590683</v>
      </c>
      <c r="AD19">
        <f t="shared" si="1"/>
        <v>72.628995752498511</v>
      </c>
      <c r="AE19">
        <f>'IDT-1'!E19</f>
        <v>0</v>
      </c>
      <c r="AF19" s="26"/>
      <c r="AG19">
        <f t="shared" si="2"/>
        <v>72.628995752498511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0.89136079999999995</v>
      </c>
      <c r="O20">
        <f>NDMC_ISGS_exbus!BB20</f>
        <v>69.689999999999984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0.65143383991590686</v>
      </c>
      <c r="AD20">
        <f t="shared" si="1"/>
        <v>72.630004794098511</v>
      </c>
      <c r="AE20">
        <f>'IDT-1'!E20</f>
        <v>0</v>
      </c>
      <c r="AF20" s="26"/>
      <c r="AG20">
        <f t="shared" si="2"/>
        <v>72.630004794098511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0.85226959999999974</v>
      </c>
      <c r="O21">
        <f>NDMC_ISGS_exbus!BB21</f>
        <v>69.689999999999984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0.65108983735590686</v>
      </c>
      <c r="AD21">
        <f t="shared" si="1"/>
        <v>72.591257596658508</v>
      </c>
      <c r="AE21">
        <f>'IDT-1'!E21</f>
        <v>0</v>
      </c>
      <c r="AF21" s="26"/>
      <c r="AG21">
        <f t="shared" si="2"/>
        <v>72.591257596658508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0.86204239999999988</v>
      </c>
      <c r="O22">
        <f>NDMC_ISGS_exbus!BB22</f>
        <v>69.689999999999984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0.94949583799590698</v>
      </c>
      <c r="AD22">
        <f t="shared" si="1"/>
        <v>106.20262439601852</v>
      </c>
      <c r="AE22">
        <f>'IDT-1'!E22</f>
        <v>0</v>
      </c>
      <c r="AF22" s="26"/>
      <c r="AG22">
        <f t="shared" si="2"/>
        <v>106.20262439601852</v>
      </c>
      <c r="AI22" s="75">
        <f>PXIL!K22</f>
        <v>0</v>
      </c>
      <c r="AJ22" s="75">
        <f>PXIL!Q22</f>
        <v>0</v>
      </c>
      <c r="AK22" s="75">
        <f>RTM_IEX!K22</f>
        <v>33.9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0.87466559999999993</v>
      </c>
      <c r="O23">
        <f>NDMC_ISGS_exbus!BB23</f>
        <v>69.689999999999984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0.65128692215590689</v>
      </c>
      <c r="AD23">
        <f t="shared" si="1"/>
        <v>72.613456511858516</v>
      </c>
      <c r="AE23">
        <f>'IDT-1'!E23</f>
        <v>0</v>
      </c>
      <c r="AF23" s="26"/>
      <c r="AG23">
        <f t="shared" si="2"/>
        <v>72.613456511858516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0.89706159999999979</v>
      </c>
      <c r="O24">
        <f>NDMC_ISGS_exbus!BB24</f>
        <v>69.689999999999984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0.65148400695590691</v>
      </c>
      <c r="AD24">
        <f t="shared" si="1"/>
        <v>72.635655427058509</v>
      </c>
      <c r="AE24">
        <f>'IDT-1'!E24</f>
        <v>0</v>
      </c>
      <c r="AF24" s="26"/>
      <c r="AG24">
        <f t="shared" si="2"/>
        <v>72.635655427058509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0.89217519999999984</v>
      </c>
      <c r="O25">
        <f>NDMC_ISGS_exbus!BB25</f>
        <v>69.689999999999984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0.65144100663590687</v>
      </c>
      <c r="AD25">
        <f t="shared" si="1"/>
        <v>72.630812027378511</v>
      </c>
      <c r="AE25">
        <f>'IDT-1'!E25</f>
        <v>0</v>
      </c>
      <c r="AF25" s="26"/>
      <c r="AG25">
        <f t="shared" si="2"/>
        <v>72.630812027378511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0.90194799999999975</v>
      </c>
      <c r="O26">
        <f>NDMC_ISGS_exbus!BB26</f>
        <v>69.839999999999989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0.65284700727590694</v>
      </c>
      <c r="AD26">
        <f t="shared" si="1"/>
        <v>72.789178826738521</v>
      </c>
      <c r="AE26">
        <f>'IDT-1'!E26</f>
        <v>0</v>
      </c>
      <c r="AF26" s="26"/>
      <c r="AG26">
        <f t="shared" si="2"/>
        <v>72.789178826738521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0.88158799999999982</v>
      </c>
      <c r="O27">
        <f>NDMC_ISGS_exbus!BB27</f>
        <v>69.839999999999989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1.121531839275907</v>
      </c>
      <c r="AD27">
        <f t="shared" si="1"/>
        <v>125.58013399473853</v>
      </c>
      <c r="AE27">
        <f>'IDT-1'!E27</f>
        <v>0</v>
      </c>
      <c r="AF27" s="26"/>
      <c r="AG27">
        <f t="shared" si="2"/>
        <v>125.58013399473853</v>
      </c>
      <c r="AI27" s="75">
        <f>PXIL!K27</f>
        <v>0</v>
      </c>
      <c r="AJ27" s="75">
        <f>PXIL!Q27</f>
        <v>0</v>
      </c>
      <c r="AK27" s="75">
        <f>RTM_IEX!K27</f>
        <v>53.28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0.89034279999999988</v>
      </c>
      <c r="O28">
        <f>NDMC_ISGS_exbus!BB28</f>
        <v>69.839999999999989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0.90847288151590688</v>
      </c>
      <c r="AD28">
        <f t="shared" si="1"/>
        <v>101.58194775249852</v>
      </c>
      <c r="AE28">
        <f>'IDT-1'!E28</f>
        <v>0</v>
      </c>
      <c r="AF28" s="26"/>
      <c r="AG28">
        <f t="shared" si="2"/>
        <v>101.58194775249852</v>
      </c>
      <c r="AI28" s="75">
        <f>PXIL!K28</f>
        <v>0</v>
      </c>
      <c r="AJ28" s="75">
        <f>PXIL!Q28</f>
        <v>0</v>
      </c>
      <c r="AK28" s="75">
        <f>RTM_IEX!K28</f>
        <v>29.06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0.88158799999999982</v>
      </c>
      <c r="O29">
        <f>NDMC_ISGS_exbus!BB29</f>
        <v>69.839999999999989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0.90839583927590706</v>
      </c>
      <c r="AD29">
        <f t="shared" si="1"/>
        <v>101.57326999473852</v>
      </c>
      <c r="AE29">
        <f>'IDT-1'!E29</f>
        <v>0</v>
      </c>
      <c r="AF29" s="26"/>
      <c r="AG29">
        <f t="shared" si="2"/>
        <v>101.57326999473852</v>
      </c>
      <c r="AI29" s="75">
        <f>PXIL!K29</f>
        <v>0</v>
      </c>
      <c r="AJ29" s="75">
        <f>PXIL!Q29</f>
        <v>0</v>
      </c>
      <c r="AK29" s="75">
        <f>RTM_IEX!K29</f>
        <v>29.06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0.82966999999999991</v>
      </c>
      <c r="O30">
        <f>NDMC_ISGS_exbus!BB30</f>
        <v>69.839999999999989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0.65221096087590702</v>
      </c>
      <c r="AD30">
        <f t="shared" si="1"/>
        <v>72.717536873138528</v>
      </c>
      <c r="AE30">
        <f>'IDT-1'!E30</f>
        <v>0</v>
      </c>
      <c r="AF30" s="26"/>
      <c r="AG30">
        <f t="shared" si="2"/>
        <v>72.717536873138528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1.6871214175688947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0.86774319999999971</v>
      </c>
      <c r="O31">
        <f>NDMC_ISGS_exbus!BB31</f>
        <v>69.689999999999984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1.1590398881527761</v>
      </c>
      <c r="AD31">
        <f t="shared" si="1"/>
        <v>129.80490422732407</v>
      </c>
      <c r="AE31">
        <f>'IDT-1'!E31</f>
        <v>0</v>
      </c>
      <c r="AF31" s="26"/>
      <c r="AG31">
        <f t="shared" si="2"/>
        <v>129.80490422732407</v>
      </c>
      <c r="AI31" s="75">
        <f>PXIL!K31</f>
        <v>0</v>
      </c>
      <c r="AJ31" s="75">
        <f>PXIL!Q31</f>
        <v>0</v>
      </c>
      <c r="AK31" s="75">
        <f>RTM_IEX!K31</f>
        <v>38.75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19.37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1.6871214175688947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0.87751599999999985</v>
      </c>
      <c r="O32">
        <f>NDMC_ISGS_exbus!BB32</f>
        <v>69.739999999999995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1.159565888792776</v>
      </c>
      <c r="AD32">
        <f t="shared" si="1"/>
        <v>129.86415102668406</v>
      </c>
      <c r="AE32">
        <f>'IDT-1'!E32</f>
        <v>0</v>
      </c>
      <c r="AF32" s="26"/>
      <c r="AG32">
        <f t="shared" si="2"/>
        <v>129.86415102668406</v>
      </c>
      <c r="AI32" s="75">
        <f>PXIL!K32</f>
        <v>0</v>
      </c>
      <c r="AJ32" s="75">
        <f>PXIL!Q32</f>
        <v>0</v>
      </c>
      <c r="AK32" s="75">
        <f>RTM_IEX!K32</f>
        <v>38.75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19.37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0.83842479999999997</v>
      </c>
      <c r="O33">
        <f>NDMC_ISGS_exbus!BB33</f>
        <v>69.739999999999995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1.162864003115907</v>
      </c>
      <c r="AD33">
        <f t="shared" si="1"/>
        <v>130.23563863089851</v>
      </c>
      <c r="AE33">
        <f>'IDT-1'!E33</f>
        <v>0</v>
      </c>
      <c r="AF33" s="26"/>
      <c r="AG33">
        <f t="shared" si="2"/>
        <v>130.23563863089851</v>
      </c>
      <c r="AI33" s="75">
        <f>PXIL!K33</f>
        <v>0</v>
      </c>
      <c r="AJ33" s="75">
        <f>PXIL!Q33</f>
        <v>0</v>
      </c>
      <c r="AK33" s="75">
        <f>RTM_IEX!K33</f>
        <v>38.75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19.37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0.87955199999999989</v>
      </c>
      <c r="O34">
        <f>NDMC_ISGS_exbus!BB34</f>
        <v>69.739999999999995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0.82222592247590709</v>
      </c>
      <c r="AD34">
        <f t="shared" si="1"/>
        <v>91.867403911538531</v>
      </c>
      <c r="AE34">
        <f>'IDT-1'!E34</f>
        <v>0</v>
      </c>
      <c r="AF34" s="26"/>
      <c r="AG34">
        <f t="shared" si="2"/>
        <v>91.867403911538531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19.37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0.88728879999999977</v>
      </c>
      <c r="O35">
        <f>NDMC_ISGS_exbus!BB35</f>
        <v>69.739999999999995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1.4275580063159072</v>
      </c>
      <c r="AD35">
        <f t="shared" si="1"/>
        <v>160.04980862769852</v>
      </c>
      <c r="AE35">
        <f>'IDT-1'!E35</f>
        <v>0</v>
      </c>
      <c r="AF35" s="26"/>
      <c r="AG35">
        <f t="shared" si="2"/>
        <v>160.04980862769852</v>
      </c>
      <c r="AI35" s="75">
        <f>PXIL!K35</f>
        <v>0</v>
      </c>
      <c r="AJ35" s="75">
        <f>PXIL!Q35</f>
        <v>0</v>
      </c>
      <c r="AK35" s="75">
        <f>RTM_IEX!K35</f>
        <v>48.43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39.72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0.8962471999999998</v>
      </c>
      <c r="O36">
        <f>NDMC_ISGS_exbus!BB36</f>
        <v>69.739999999999995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1.257180840235907</v>
      </c>
      <c r="AD36">
        <f t="shared" si="1"/>
        <v>140.85914419377852</v>
      </c>
      <c r="AE36">
        <f>'IDT-1'!E36</f>
        <v>0</v>
      </c>
      <c r="AF36" s="26"/>
      <c r="AG36">
        <f t="shared" si="2"/>
        <v>140.85914419377852</v>
      </c>
      <c r="AI36" s="75">
        <f>PXIL!K36</f>
        <v>0</v>
      </c>
      <c r="AJ36" s="75">
        <f>PXIL!Q36</f>
        <v>0</v>
      </c>
      <c r="AK36" s="75">
        <f>RTM_IEX!K36</f>
        <v>29.06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39.72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0.8335383999999999</v>
      </c>
      <c r="O37">
        <f>NDMC_ISGS_exbus!BB37</f>
        <v>69.739999999999995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1.2566290027959071</v>
      </c>
      <c r="AD37">
        <f t="shared" si="1"/>
        <v>140.79698723121854</v>
      </c>
      <c r="AE37">
        <f>'IDT-1'!E37</f>
        <v>0</v>
      </c>
      <c r="AF37" s="26"/>
      <c r="AG37">
        <f t="shared" si="2"/>
        <v>140.79698723121854</v>
      </c>
      <c r="AI37" s="75">
        <f>PXIL!K37</f>
        <v>0</v>
      </c>
      <c r="AJ37" s="75">
        <f>PXIL!Q37</f>
        <v>0</v>
      </c>
      <c r="AK37" s="75">
        <f>RTM_IEX!K37</f>
        <v>29.06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39.72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0.88443839999999996</v>
      </c>
      <c r="O38">
        <f>NDMC_ISGS_exbus!BB38</f>
        <v>69.739999999999995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1.0866209227959072</v>
      </c>
      <c r="AD38">
        <f t="shared" si="1"/>
        <v>121.64789531121853</v>
      </c>
      <c r="AE38">
        <f>'IDT-1'!E38</f>
        <v>0</v>
      </c>
      <c r="AF38" s="26"/>
      <c r="AG38">
        <f t="shared" si="2"/>
        <v>121.64789531121853</v>
      </c>
      <c r="AI38" s="75">
        <f>PXIL!K38</f>
        <v>0</v>
      </c>
      <c r="AJ38" s="75">
        <f>PXIL!Q38</f>
        <v>0</v>
      </c>
      <c r="AK38" s="75">
        <f>RTM_IEX!K38</f>
        <v>9.69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39.72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0.89706159999999979</v>
      </c>
      <c r="O39">
        <f>NDMC_ISGS_exbus!BB39</f>
        <v>69.739999999999995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1.7259004595349421</v>
      </c>
      <c r="AD39">
        <f t="shared" si="1"/>
        <v>193.65401767664252</v>
      </c>
      <c r="AE39">
        <f>'IDT-1'!E39</f>
        <v>0</v>
      </c>
      <c r="AF39" s="26"/>
      <c r="AG39">
        <f t="shared" si="2"/>
        <v>193.65401767664252</v>
      </c>
      <c r="AI39" s="75">
        <f>PXIL!K39</f>
        <v>0</v>
      </c>
      <c r="AJ39" s="75">
        <f>PXIL!Q39</f>
        <v>0</v>
      </c>
      <c r="AK39" s="75">
        <f>RTM_IEX!K39</f>
        <v>48.44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73.62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0.88830679999999984</v>
      </c>
      <c r="O40">
        <f>NDMC_ISGS_exbus!BB40</f>
        <v>69.739999999999995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1.5552794172949422</v>
      </c>
      <c r="AD40">
        <f t="shared" si="1"/>
        <v>174.43588391888255</v>
      </c>
      <c r="AE40">
        <f>'IDT-1'!E40</f>
        <v>0</v>
      </c>
      <c r="AF40" s="26"/>
      <c r="AG40">
        <f t="shared" si="2"/>
        <v>174.43588391888255</v>
      </c>
      <c r="AI40" s="75">
        <f>PXIL!K40</f>
        <v>0</v>
      </c>
      <c r="AJ40" s="75">
        <f>PXIL!Q40</f>
        <v>0</v>
      </c>
      <c r="AK40" s="75">
        <f>RTM_IEX!K40</f>
        <v>29.06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73.62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0.91090639999999989</v>
      </c>
      <c r="O41">
        <f>NDMC_ISGS_exbus!BB41</f>
        <v>69.739999999999995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1.5554782937749421</v>
      </c>
      <c r="AD41">
        <f t="shared" si="1"/>
        <v>174.45828464240256</v>
      </c>
      <c r="AE41">
        <f>'IDT-1'!E41</f>
        <v>0</v>
      </c>
      <c r="AF41" s="26"/>
      <c r="AG41">
        <f t="shared" si="2"/>
        <v>174.45828464240256</v>
      </c>
      <c r="AI41" s="75">
        <f>PXIL!K41</f>
        <v>0</v>
      </c>
      <c r="AJ41" s="75">
        <f>PXIL!Q41</f>
        <v>0</v>
      </c>
      <c r="AK41" s="75">
        <f>RTM_IEX!K41</f>
        <v>29.06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73.62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0.92149359999999969</v>
      </c>
      <c r="O42">
        <f>NDMC_ISGS_exbus!BB42</f>
        <v>69.859999999999985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1.377635461134942</v>
      </c>
      <c r="AD42">
        <f t="shared" si="1"/>
        <v>154.42671467504258</v>
      </c>
      <c r="AE42">
        <f>'IDT-1'!E42</f>
        <v>0</v>
      </c>
      <c r="AF42" s="26"/>
      <c r="AG42">
        <f t="shared" si="2"/>
        <v>154.42671467504258</v>
      </c>
      <c r="AI42" s="75">
        <f>PXIL!K42</f>
        <v>0</v>
      </c>
      <c r="AJ42" s="75">
        <f>PXIL!Q42</f>
        <v>0</v>
      </c>
      <c r="AK42" s="75">
        <f>RTM_IEX!K42</f>
        <v>9.69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72.650000000000006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0.94592559999999981</v>
      </c>
      <c r="O43">
        <f>NDMC_ISGS_exbus!BB43</f>
        <v>69.650000000000006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1.9045304627349418</v>
      </c>
      <c r="AD43">
        <f t="shared" si="1"/>
        <v>213.77425167344256</v>
      </c>
      <c r="AE43">
        <f>'IDT-1'!E43</f>
        <v>0</v>
      </c>
      <c r="AF43" s="26"/>
      <c r="AG43">
        <f t="shared" si="2"/>
        <v>213.77425167344256</v>
      </c>
      <c r="AI43" s="75">
        <f>PXIL!K43</f>
        <v>0</v>
      </c>
      <c r="AJ43" s="75">
        <f>PXIL!Q43</f>
        <v>0</v>
      </c>
      <c r="AK43" s="75">
        <f>RTM_IEX!K43</f>
        <v>48.44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93.96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2.0263727121464221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0.90601999999999994</v>
      </c>
      <c r="O44">
        <f>NDMC_ISGS_exbus!BB44</f>
        <v>69.799999999999983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1.4787221353850584</v>
      </c>
      <c r="AD44">
        <f t="shared" si="1"/>
        <v>165.81275007466928</v>
      </c>
      <c r="AE44">
        <f>'IDT-1'!E44</f>
        <v>0</v>
      </c>
      <c r="AF44" s="26"/>
      <c r="AG44">
        <f t="shared" si="2"/>
        <v>165.81275007466928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93.96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2.0835757057313939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0.88545639999999992</v>
      </c>
      <c r="O45">
        <f>NDMC_ISGS_exbus!BB45</f>
        <v>70.02000000000001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1.4809805620486065</v>
      </c>
      <c r="AD45">
        <f t="shared" si="1"/>
        <v>166.06713104159073</v>
      </c>
      <c r="AE45">
        <f>'IDT-1'!E45</f>
        <v>0</v>
      </c>
      <c r="AF45" s="26"/>
      <c r="AG45">
        <f t="shared" si="2"/>
        <v>166.06713104159073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93.96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2.0245508982035925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0.91090639999999989</v>
      </c>
      <c r="O46">
        <f>NDMC_ISGS_exbus!BB46</f>
        <v>70.009999999999991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1.4805971037423613</v>
      </c>
      <c r="AD46">
        <f t="shared" si="1"/>
        <v>166.02393969236917</v>
      </c>
      <c r="AE46">
        <f>'IDT-1'!E46</f>
        <v>0</v>
      </c>
      <c r="AF46" s="26"/>
      <c r="AG46">
        <f t="shared" si="2"/>
        <v>166.02393969236917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93.96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-0.22092050209205022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0.89909759999999994</v>
      </c>
      <c r="O47">
        <f>NDMC_ISGS_exbus!BB47</f>
        <v>70.600000000000009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2.023272111101428</v>
      </c>
      <c r="AD47">
        <f t="shared" si="1"/>
        <v>227.14887915763131</v>
      </c>
      <c r="AE47">
        <f>'IDT-1'!E47</f>
        <v>0</v>
      </c>
      <c r="AF47" s="26"/>
      <c r="AG47">
        <f t="shared" si="2"/>
        <v>227.14887915763131</v>
      </c>
      <c r="AI47" s="75">
        <f>PXIL!K47</f>
        <v>0</v>
      </c>
      <c r="AJ47" s="75">
        <f>PXIL!Q47</f>
        <v>0</v>
      </c>
      <c r="AK47" s="75">
        <f>RTM_IEX!K47</f>
        <v>48.43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106.56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-0.22092050209205022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0.90398400000000001</v>
      </c>
      <c r="O48">
        <f>NDMC_ISGS_exbus!BB48</f>
        <v>70.610000000000014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1.597219111421428</v>
      </c>
      <c r="AD48">
        <f t="shared" si="1"/>
        <v>179.1598185573113</v>
      </c>
      <c r="AE48">
        <f>'IDT-1'!E48</f>
        <v>0</v>
      </c>
      <c r="AF48" s="26"/>
      <c r="AG48">
        <f t="shared" si="2"/>
        <v>179.1598185573113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106.56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-0.22092050209205022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0.88728879999999977</v>
      </c>
      <c r="O49">
        <f>NDMC_ISGS_exbus!BB49</f>
        <v>70.610000000000014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1.5970721936614281</v>
      </c>
      <c r="AD49">
        <f t="shared" si="1"/>
        <v>179.1432702750713</v>
      </c>
      <c r="AE49">
        <f>'IDT-1'!E49</f>
        <v>0</v>
      </c>
      <c r="AF49" s="26"/>
      <c r="AG49">
        <f t="shared" si="2"/>
        <v>179.1432702750713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106.56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-0.22092050209205022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0.87181519999999979</v>
      </c>
      <c r="O50">
        <f>NDMC_ISGS_exbus!BB50</f>
        <v>70.63000000000001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1.5971120259814282</v>
      </c>
      <c r="AD50">
        <f t="shared" si="1"/>
        <v>179.14775684275131</v>
      </c>
      <c r="AE50">
        <f>'IDT-1'!E50</f>
        <v>0</v>
      </c>
      <c r="AF50" s="26"/>
      <c r="AG50">
        <f t="shared" si="2"/>
        <v>179.14775684275131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106.56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-0.22092050209205022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0.88647439999999988</v>
      </c>
      <c r="O51">
        <f>NDMC_ISGS_exbus!BB51</f>
        <v>71.329999999999984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1.961473026941428</v>
      </c>
      <c r="AD51">
        <f t="shared" si="1"/>
        <v>220.18805504179127</v>
      </c>
      <c r="AE51">
        <f>'IDT-1'!E51</f>
        <v>0</v>
      </c>
      <c r="AF51" s="26"/>
      <c r="AG51">
        <f t="shared" si="2"/>
        <v>220.18805504179127</v>
      </c>
      <c r="AI51" s="75">
        <f>PXIL!K51</f>
        <v>0</v>
      </c>
      <c r="AJ51" s="75">
        <f>PXIL!Q51</f>
        <v>0</v>
      </c>
      <c r="AK51" s="75">
        <f>RTM_IEX!K51</f>
        <v>48.44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98.81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-0.22092050209205022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0.9001155999999999</v>
      </c>
      <c r="O52">
        <f>NDMC_ISGS_exbus!BB52</f>
        <v>71.699999999999989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1.5385770695014278</v>
      </c>
      <c r="AD52">
        <f t="shared" si="1"/>
        <v>172.55459219923128</v>
      </c>
      <c r="AE52">
        <f>'IDT-1'!E52</f>
        <v>0</v>
      </c>
      <c r="AF52" s="26"/>
      <c r="AG52">
        <f t="shared" si="2"/>
        <v>172.55459219923128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98.81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0.93717079999999986</v>
      </c>
      <c r="O53">
        <f>NDMC_ISGS_exbus!BB53</f>
        <v>71.740000000000009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1.5392551552614282</v>
      </c>
      <c r="AD53">
        <f t="shared" si="1"/>
        <v>172.6309693134713</v>
      </c>
      <c r="AE53">
        <f>'IDT-1'!E53</f>
        <v>0</v>
      </c>
      <c r="AF53" s="26"/>
      <c r="AG53">
        <f t="shared" si="2"/>
        <v>172.6309693134713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98.81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0.91090639999999989</v>
      </c>
      <c r="O54">
        <f>NDMC_ISGS_exbus!BB54</f>
        <v>71.569999999999993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1.5375280285414279</v>
      </c>
      <c r="AD54">
        <f t="shared" si="1"/>
        <v>172.43643204019128</v>
      </c>
      <c r="AE54">
        <f>'IDT-1'!E54</f>
        <v>0</v>
      </c>
      <c r="AF54" s="26"/>
      <c r="AG54">
        <f t="shared" si="2"/>
        <v>172.43643204019128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98.81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0.88647439999999988</v>
      </c>
      <c r="O55">
        <f>NDMC_ISGS_exbus!BB55</f>
        <v>71.569999999999993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1.9464250269414283</v>
      </c>
      <c r="AD55">
        <f t="shared" si="1"/>
        <v>218.4931030417913</v>
      </c>
      <c r="AE55">
        <f>'IDT-1'!E55</f>
        <v>0</v>
      </c>
      <c r="AF55" s="26"/>
      <c r="AG55">
        <f t="shared" si="2"/>
        <v>218.4931030417913</v>
      </c>
      <c r="AI55" s="75">
        <f>PXIL!K55</f>
        <v>0</v>
      </c>
      <c r="AJ55" s="75">
        <f>PXIL!Q55</f>
        <v>0</v>
      </c>
      <c r="AK55" s="75">
        <f>RTM_IEX!K55</f>
        <v>48.43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96.87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0.91273879999999974</v>
      </c>
      <c r="O56">
        <f>NDMC_ISGS_exbus!BB56</f>
        <v>71.569999999999993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1.5204721536614278</v>
      </c>
      <c r="AD56">
        <f t="shared" si="1"/>
        <v>170.51532031507131</v>
      </c>
      <c r="AE56">
        <f>'IDT-1'!E56</f>
        <v>0</v>
      </c>
      <c r="AF56" s="26"/>
      <c r="AG56">
        <f t="shared" si="2"/>
        <v>170.51532031507131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96.87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0.93126639999999983</v>
      </c>
      <c r="O57">
        <f>NDMC_ISGS_exbus!BB57</f>
        <v>71.569999999999993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1.520635196541428</v>
      </c>
      <c r="AD57">
        <f t="shared" si="1"/>
        <v>170.53368487219129</v>
      </c>
      <c r="AE57">
        <f>'IDT-1'!E57</f>
        <v>0</v>
      </c>
      <c r="AF57" s="26"/>
      <c r="AG57">
        <f t="shared" si="2"/>
        <v>170.53368487219129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96.87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2.0232169063692393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0.88830679999999984</v>
      </c>
      <c r="O58">
        <f>NDMC_ISGS_exbus!BB58</f>
        <v>71.569999999999993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1.5197224881342193</v>
      </c>
      <c r="AD58">
        <f t="shared" si="1"/>
        <v>170.43088071614295</v>
      </c>
      <c r="AE58">
        <f>'IDT-1'!E58</f>
        <v>0</v>
      </c>
      <c r="AF58" s="26"/>
      <c r="AG58">
        <f t="shared" si="2"/>
        <v>170.43088071614295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96.87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0.8931931999999998</v>
      </c>
      <c r="O59">
        <f>NDMC_ISGS_exbus!BB59</f>
        <v>71.569999999999993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1.9295038709391314</v>
      </c>
      <c r="AD59">
        <f t="shared" si="1"/>
        <v>216.587165561169</v>
      </c>
      <c r="AE59">
        <f>'IDT-1'!E59</f>
        <v>0</v>
      </c>
      <c r="AF59" s="26"/>
      <c r="AG59">
        <f t="shared" si="2"/>
        <v>216.587165561169</v>
      </c>
      <c r="AI59" s="75">
        <f>PXIL!K59</f>
        <v>0</v>
      </c>
      <c r="AJ59" s="75">
        <f>PXIL!Q59</f>
        <v>0</v>
      </c>
      <c r="AK59" s="75">
        <f>RTM_IEX!K59</f>
        <v>48.44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94.93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0.92067919999999992</v>
      </c>
      <c r="O60">
        <f>NDMC_ISGS_exbus!BB60</f>
        <v>71.569999999999993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1.5034737477391316</v>
      </c>
      <c r="AD60">
        <f t="shared" si="1"/>
        <v>168.60068168436902</v>
      </c>
      <c r="AE60">
        <f>'IDT-1'!E60</f>
        <v>0</v>
      </c>
      <c r="AF60" s="26"/>
      <c r="AG60">
        <f t="shared" si="2"/>
        <v>168.60068168436902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94.93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0.90194799999999975</v>
      </c>
      <c r="O61">
        <f>NDMC_ISGS_exbus!BB61</f>
        <v>71.569999999999993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1.5033089131791315</v>
      </c>
      <c r="AD61">
        <f t="shared" si="1"/>
        <v>168.582115318929</v>
      </c>
      <c r="AE61">
        <f>'IDT-1'!E61</f>
        <v>0</v>
      </c>
      <c r="AF61" s="26"/>
      <c r="AG61">
        <f t="shared" si="2"/>
        <v>168.582115318929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94.93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0.86204239999999988</v>
      </c>
      <c r="O62">
        <f>NDMC_ISGS_exbus!BB62</f>
        <v>71.449999999999989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1.5019017438991316</v>
      </c>
      <c r="AD62">
        <f t="shared" si="1"/>
        <v>168.42361688820898</v>
      </c>
      <c r="AE62">
        <f>'IDT-1'!E62</f>
        <v>0</v>
      </c>
      <c r="AF62" s="26"/>
      <c r="AG62">
        <f t="shared" si="2"/>
        <v>168.42361688820898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94.93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0.85898839999999999</v>
      </c>
      <c r="O63">
        <f>NDMC_ISGS_exbus!BB63</f>
        <v>71.419999999999987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1.9278828686991316</v>
      </c>
      <c r="AD63">
        <f t="shared" si="1"/>
        <v>216.404581763409</v>
      </c>
      <c r="AE63">
        <f>'IDT-1'!E63</f>
        <v>0</v>
      </c>
      <c r="AF63" s="26"/>
      <c r="AG63">
        <f t="shared" si="2"/>
        <v>216.404581763409</v>
      </c>
      <c r="AI63" s="75">
        <f>PXIL!K63</f>
        <v>0</v>
      </c>
      <c r="AJ63" s="75">
        <f>PXIL!Q63</f>
        <v>0</v>
      </c>
      <c r="AK63" s="75">
        <f>RTM_IEX!K63</f>
        <v>48.44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94.93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2.084396734200181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0.88342039999999999</v>
      </c>
      <c r="O64">
        <f>NDMC_ISGS_exbus!BB64</f>
        <v>71.419999999999987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1.5018258702991316</v>
      </c>
      <c r="AD64">
        <f t="shared" si="1"/>
        <v>168.41507076180898</v>
      </c>
      <c r="AE64">
        <f>'IDT-1'!E64</f>
        <v>0</v>
      </c>
      <c r="AF64" s="26"/>
      <c r="AG64">
        <f t="shared" si="2"/>
        <v>168.41507076180898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94.93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0.89909759999999994</v>
      </c>
      <c r="O65">
        <f>NDMC_ISGS_exbus!BB65</f>
        <v>70.77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1.5047798296591317</v>
      </c>
      <c r="AD65">
        <f t="shared" si="1"/>
        <v>168.74779400244898</v>
      </c>
      <c r="AE65">
        <f>'IDT-1'!E65</f>
        <v>0</v>
      </c>
      <c r="AF65" s="26"/>
      <c r="AG65">
        <f t="shared" si="2"/>
        <v>168.74779400244898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95.9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2.084396734200181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0.90194799999999975</v>
      </c>
      <c r="O66">
        <f>NDMC_ISGS_exbus!BB66</f>
        <v>70.22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1.4999649131791317</v>
      </c>
      <c r="AD66">
        <f t="shared" si="1"/>
        <v>168.205459318929</v>
      </c>
      <c r="AE66">
        <f>'IDT-1'!E66</f>
        <v>0</v>
      </c>
      <c r="AF66" s="26"/>
      <c r="AG66">
        <f t="shared" si="2"/>
        <v>168.205459318929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95.9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2.084396734200181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0.88056999999999985</v>
      </c>
      <c r="O67">
        <f>NDMC_ISGS_exbus!BB67</f>
        <v>56.48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1.8477287867791317</v>
      </c>
      <c r="AD67">
        <f t="shared" si="1"/>
        <v>207.37631744532899</v>
      </c>
      <c r="AE67">
        <f>'IDT-1'!E67</f>
        <v>0</v>
      </c>
      <c r="AF67" s="26"/>
      <c r="AG67">
        <f t="shared" si="2"/>
        <v>207.37631744532899</v>
      </c>
      <c r="AI67" s="75">
        <f>PXIL!K67</f>
        <v>0</v>
      </c>
      <c r="AJ67" s="75">
        <f>PXIL!Q67</f>
        <v>0</v>
      </c>
      <c r="AK67" s="75">
        <f>RTM_IEX!K67</f>
        <v>48.44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100.74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2.084396734200181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0.8258015999999998</v>
      </c>
      <c r="O68">
        <f>NDMC_ISGS_exbus!BB68</f>
        <v>56.48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1.4209748248591314</v>
      </c>
      <c r="AD68">
        <f t="shared" ref="AD68:AD98" si="4">SUM(B68:AB68,AI68:AR68)-AC68</f>
        <v>159.30830300724898</v>
      </c>
      <c r="AE68">
        <f>'IDT-1'!E68</f>
        <v>0</v>
      </c>
      <c r="AF68" s="26"/>
      <c r="AG68">
        <f t="shared" ref="AG68:AG98" si="5">SUM(AD68:AF68)+AT68</f>
        <v>159.30830300724898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100.74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2.084396734200181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0.82966999999999991</v>
      </c>
      <c r="O69">
        <f>NDMC_ISGS_exbus!BB69</f>
        <v>56.57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1.4218008667791315</v>
      </c>
      <c r="AD69">
        <f t="shared" si="4"/>
        <v>159.40134536532898</v>
      </c>
      <c r="AE69">
        <f>'IDT-1'!E69</f>
        <v>0</v>
      </c>
      <c r="AF69" s="26"/>
      <c r="AG69">
        <f t="shared" si="5"/>
        <v>159.40134536532898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100.74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2.084396734200181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0.89909759999999994</v>
      </c>
      <c r="O70">
        <f>NDMC_ISGS_exbus!BB70</f>
        <v>56.84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1.4247878296591314</v>
      </c>
      <c r="AD70">
        <f t="shared" si="4"/>
        <v>159.73778600244901</v>
      </c>
      <c r="AE70">
        <f>'IDT-1'!E70</f>
        <v>0</v>
      </c>
      <c r="AF70" s="26"/>
      <c r="AG70">
        <f t="shared" si="5"/>
        <v>159.73778600244901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100.74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2.0839741708247721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0.93330239999999975</v>
      </c>
      <c r="O71">
        <f>NDMC_ISGS_exbus!BB71</f>
        <v>57.109999999999992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1.7769971133414275</v>
      </c>
      <c r="AD71">
        <f t="shared" si="4"/>
        <v>199.4093589553913</v>
      </c>
      <c r="AE71">
        <f>'IDT-1'!E71</f>
        <v>0</v>
      </c>
      <c r="AF71" s="26"/>
      <c r="AG71">
        <f t="shared" si="5"/>
        <v>199.4093589553913</v>
      </c>
      <c r="AI71" s="75">
        <f>PXIL!K71</f>
        <v>0</v>
      </c>
      <c r="AJ71" s="75">
        <f>PXIL!Q71</f>
        <v>0</v>
      </c>
      <c r="AK71" s="75">
        <f>RTM_IEX!K71</f>
        <v>48.44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92.02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1.571519647512079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0.94307519999999978</v>
      </c>
      <c r="O72">
        <f>NDMC_ISGS_exbus!BB72</f>
        <v>57.169999999999987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1.3469175141762761</v>
      </c>
      <c r="AD72">
        <f t="shared" si="4"/>
        <v>150.96675683124374</v>
      </c>
      <c r="AE72">
        <f>'IDT-1'!E72</f>
        <v>0</v>
      </c>
      <c r="AF72" s="26"/>
      <c r="AG72">
        <f t="shared" si="5"/>
        <v>150.96675683124374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92.03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2.0839741708247721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0.92556559999999988</v>
      </c>
      <c r="O73">
        <f>NDMC_ISGS_exbus!BB73</f>
        <v>57.389999999999993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1.3532090295014281</v>
      </c>
      <c r="AD73">
        <f t="shared" si="4"/>
        <v>151.6754102392313</v>
      </c>
      <c r="AE73">
        <f>'IDT-1'!E73</f>
        <v>0</v>
      </c>
      <c r="AF73" s="26"/>
      <c r="AG73">
        <f t="shared" si="5"/>
        <v>151.6754102392313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92.03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2.0839741708247721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0.91477479999999989</v>
      </c>
      <c r="O74">
        <f>NDMC_ISGS_exbus!BB74</f>
        <v>57.48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23.44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1.3537300704614279</v>
      </c>
      <c r="AD74">
        <f t="shared" si="4"/>
        <v>151.73409839827127</v>
      </c>
      <c r="AE74">
        <f>'IDT-1'!E74</f>
        <v>0</v>
      </c>
      <c r="AF74" s="26"/>
      <c r="AG74">
        <f t="shared" si="5"/>
        <v>151.73409839827127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68.569999999999993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1.4386483432541546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0.90683439999999982</v>
      </c>
      <c r="O75">
        <f>NDMC_ISGS_exbus!BB75</f>
        <v>57.52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29.64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1.1777893276588067</v>
      </c>
      <c r="AD75">
        <f t="shared" si="4"/>
        <v>131.91677291350331</v>
      </c>
      <c r="AE75">
        <f>'IDT-1'!E75</f>
        <v>0</v>
      </c>
      <c r="AF75" s="26"/>
      <c r="AG75">
        <f t="shared" si="5"/>
        <v>131.91677291350331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42.99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1.4793230623739615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0.92251159999999977</v>
      </c>
      <c r="O76">
        <f>NDMC_ISGS_exbus!BB76</f>
        <v>56.86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39.72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1.6067572245470607</v>
      </c>
      <c r="AD76">
        <f t="shared" si="4"/>
        <v>180.23415693573483</v>
      </c>
      <c r="AE76">
        <f>'IDT-1'!E76</f>
        <v>0</v>
      </c>
      <c r="AF76" s="26"/>
      <c r="AG76">
        <f t="shared" si="5"/>
        <v>180.23415693573483</v>
      </c>
      <c r="AI76" s="75">
        <f>PXIL!K76</f>
        <v>0</v>
      </c>
      <c r="AJ76" s="75">
        <f>PXIL!Q76</f>
        <v>0</v>
      </c>
      <c r="AK76" s="75">
        <f>RTM_IEX!K76</f>
        <v>48.44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33.82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1.4793230623739615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0.90398400000000001</v>
      </c>
      <c r="O77">
        <f>NDMC_ISGS_exbus!BB77</f>
        <v>56.87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38.26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1.1806741816670607</v>
      </c>
      <c r="AD77">
        <f t="shared" si="4"/>
        <v>132.24171237861484</v>
      </c>
      <c r="AE77">
        <f>'IDT-1'!E77</f>
        <v>0</v>
      </c>
      <c r="AF77" s="26"/>
      <c r="AG77">
        <f t="shared" si="5"/>
        <v>132.24171237861484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35.31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1.4793230623739615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0.86000639999999995</v>
      </c>
      <c r="O78">
        <f>NDMC_ISGS_exbus!BB78</f>
        <v>56.87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34.96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1.1806391787870607</v>
      </c>
      <c r="AD78">
        <f t="shared" si="4"/>
        <v>132.23776978149485</v>
      </c>
      <c r="AE78">
        <f>'IDT-1'!E78</f>
        <v>0</v>
      </c>
      <c r="AF78" s="26"/>
      <c r="AG78">
        <f t="shared" si="5"/>
        <v>132.23776978149485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38.65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1.5199917669816447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0.8824023999999997</v>
      </c>
      <c r="O79">
        <f>NDMC_ISGS_exbus!BB79</f>
        <v>56.87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24.12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1.0700501481876086</v>
      </c>
      <c r="AD79">
        <f t="shared" si="4"/>
        <v>119.78142351670199</v>
      </c>
      <c r="AE79">
        <f>'IDT-1'!E79</f>
        <v>0</v>
      </c>
      <c r="AF79" s="26"/>
      <c r="AG79">
        <f t="shared" si="5"/>
        <v>119.78142351670199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36.86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1.5199917669816447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0.90296599999999971</v>
      </c>
      <c r="O80">
        <f>NDMC_ISGS_exbus!BB80</f>
        <v>56.87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22.09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1.0703191078676084</v>
      </c>
      <c r="AD80">
        <f t="shared" si="4"/>
        <v>119.81171815702199</v>
      </c>
      <c r="AE80">
        <f>'IDT-1'!E80</f>
        <v>0</v>
      </c>
      <c r="AF80" s="26"/>
      <c r="AG80">
        <f t="shared" si="5"/>
        <v>119.81171815702199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1.5199917669816447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0.87751599999999985</v>
      </c>
      <c r="O81">
        <f>NDMC_ISGS_exbus!BB81</f>
        <v>56.87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1.4965431478676086</v>
      </c>
      <c r="AD81">
        <f t="shared" si="4"/>
        <v>167.82004411702198</v>
      </c>
      <c r="AE81">
        <f>'IDT-1'!E81</f>
        <v>0</v>
      </c>
      <c r="AF81" s="26"/>
      <c r="AG81">
        <f t="shared" si="5"/>
        <v>167.82004411702198</v>
      </c>
      <c r="AI81" s="75">
        <f>PXIL!K81</f>
        <v>0</v>
      </c>
      <c r="AJ81" s="75">
        <f>PXIL!Q81</f>
        <v>0</v>
      </c>
      <c r="AK81" s="75">
        <f>RTM_IEX!K81</f>
        <v>48.43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61.02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1.5199917669816447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0.85613799999999984</v>
      </c>
      <c r="O82">
        <f>NDMC_ISGS_exbus!BB82</f>
        <v>56.87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1.0702590214676084</v>
      </c>
      <c r="AD82">
        <f t="shared" si="4"/>
        <v>119.80495024342198</v>
      </c>
      <c r="AE82">
        <f>'IDT-1'!E82</f>
        <v>0</v>
      </c>
      <c r="AF82" s="26"/>
      <c r="AG82">
        <f t="shared" si="5"/>
        <v>119.80495024342198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61.03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1.5199917669816447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0.87751599999999985</v>
      </c>
      <c r="O83">
        <f>NDMC_ISGS_exbus!BB83</f>
        <v>56.86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0.98508714786760854</v>
      </c>
      <c r="AD83">
        <f t="shared" si="4"/>
        <v>110.21150011702198</v>
      </c>
      <c r="AE83">
        <f>'IDT-1'!E83</f>
        <v>0</v>
      </c>
      <c r="AF83" s="26"/>
      <c r="AG83">
        <f t="shared" si="5"/>
        <v>110.21150011702198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51.34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1.5199917669816447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0.84636519999999993</v>
      </c>
      <c r="O84">
        <f>NDMC_ISGS_exbus!BB84</f>
        <v>56.86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0.98481302082760847</v>
      </c>
      <c r="AD84">
        <f t="shared" si="4"/>
        <v>110.18062344406199</v>
      </c>
      <c r="AE84">
        <f>'IDT-1'!E84</f>
        <v>0</v>
      </c>
      <c r="AF84" s="26"/>
      <c r="AG84">
        <f t="shared" si="5"/>
        <v>110.18062344406199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51.34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0.87364759999999997</v>
      </c>
      <c r="O85">
        <f>NDMC_ISGS_exbus!BB85</f>
        <v>56.86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0.9901684701004797</v>
      </c>
      <c r="AD85">
        <f t="shared" si="4"/>
        <v>110.7838417757972</v>
      </c>
      <c r="AE85">
        <f>'IDT-1'!E85</f>
        <v>0</v>
      </c>
      <c r="AF85" s="26"/>
      <c r="AG85">
        <f t="shared" si="5"/>
        <v>110.7838417757972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51.34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2.1012831479897347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0.8962471999999998</v>
      </c>
      <c r="O86">
        <f>NDMC_ISGS_exbus!BB86</f>
        <v>56.86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1.4166393465804799</v>
      </c>
      <c r="AD86">
        <f t="shared" si="4"/>
        <v>158.81997049931721</v>
      </c>
      <c r="AE86">
        <f>'IDT-1'!E86</f>
        <v>0</v>
      </c>
      <c r="AF86" s="26"/>
      <c r="AG86">
        <f t="shared" si="5"/>
        <v>158.81997049931721</v>
      </c>
      <c r="AI86" s="75">
        <f>PXIL!K86</f>
        <v>0</v>
      </c>
      <c r="AJ86" s="75">
        <f>PXIL!Q86</f>
        <v>0</v>
      </c>
      <c r="AK86" s="75">
        <f>RTM_IEX!K86</f>
        <v>48.44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51.34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2.1012831479897347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0.91660719999999984</v>
      </c>
      <c r="O87">
        <f>NDMC_ISGS_exbus!BB87</f>
        <v>56.86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0.85414651458047963</v>
      </c>
      <c r="AD87">
        <f t="shared" si="4"/>
        <v>95.46282333131721</v>
      </c>
      <c r="AE87">
        <f>'IDT-1'!E87</f>
        <v>0</v>
      </c>
      <c r="AF87" s="26"/>
      <c r="AG87">
        <f t="shared" si="5"/>
        <v>95.46282333131721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35.840000000000003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0.87262959999999978</v>
      </c>
      <c r="O88">
        <f>NDMC_ISGS_exbus!BB88</f>
        <v>56.86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0.8537595117004797</v>
      </c>
      <c r="AD88">
        <f t="shared" si="4"/>
        <v>95.419232734197209</v>
      </c>
      <c r="AE88">
        <f>'IDT-1'!E88</f>
        <v>0</v>
      </c>
      <c r="AF88" s="26"/>
      <c r="AG88">
        <f t="shared" si="5"/>
        <v>95.419232734197209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35.840000000000003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0.89706159999999979</v>
      </c>
      <c r="O89">
        <f>NDMC_ISGS_exbus!BB89</f>
        <v>56.86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0.85397451330047969</v>
      </c>
      <c r="AD89">
        <f t="shared" si="4"/>
        <v>95.443449732597202</v>
      </c>
      <c r="AE89">
        <f>'IDT-1'!E89</f>
        <v>0</v>
      </c>
      <c r="AF89" s="26"/>
      <c r="AG89">
        <f t="shared" si="5"/>
        <v>95.443449732597202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35.840000000000003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0.90398400000000001</v>
      </c>
      <c r="O90">
        <f>NDMC_ISGS_exbus!BB90</f>
        <v>56.86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0.85403543042047958</v>
      </c>
      <c r="AD90">
        <f t="shared" si="4"/>
        <v>95.4503112154772</v>
      </c>
      <c r="AE90">
        <f>'IDT-1'!E90</f>
        <v>0</v>
      </c>
      <c r="AF90" s="26"/>
      <c r="AG90">
        <f t="shared" si="5"/>
        <v>95.4503112154772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35.840000000000003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0.92739799999999972</v>
      </c>
      <c r="O91">
        <f>NDMC_ISGS_exbus!BB91</f>
        <v>57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1.2220814736204797</v>
      </c>
      <c r="AD91">
        <f t="shared" si="4"/>
        <v>136.90567917227719</v>
      </c>
      <c r="AE91">
        <f>'IDT-1'!E91</f>
        <v>0</v>
      </c>
      <c r="AF91" s="26"/>
      <c r="AG91">
        <f t="shared" si="5"/>
        <v>136.90567917227719</v>
      </c>
      <c r="AI91" s="75">
        <f>PXIL!K91</f>
        <v>0</v>
      </c>
      <c r="AJ91" s="75">
        <f>PXIL!Q91</f>
        <v>0</v>
      </c>
      <c r="AK91" s="75">
        <f>RTM_IEX!K91</f>
        <v>48.44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29.06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0.92841599999999969</v>
      </c>
      <c r="O92">
        <f>NDMC_ISGS_exbus!BB92</f>
        <v>57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0.88109043202047954</v>
      </c>
      <c r="AD92">
        <f t="shared" si="4"/>
        <v>98.497688213877197</v>
      </c>
      <c r="AE92">
        <f>'IDT-1'!E92</f>
        <v>0</v>
      </c>
      <c r="AF92" s="26"/>
      <c r="AG92">
        <f t="shared" si="5"/>
        <v>98.497688213877197</v>
      </c>
      <c r="AI92" s="75">
        <f>PXIL!K92</f>
        <v>0</v>
      </c>
      <c r="AJ92" s="75">
        <f>PXIL!Q92</f>
        <v>0</v>
      </c>
      <c r="AK92" s="75">
        <f>RTM_IEX!K92</f>
        <v>9.69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29.06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0.92739799999999972</v>
      </c>
      <c r="O93">
        <f>NDMC_ISGS_exbus!BB93</f>
        <v>57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0.92367347362047969</v>
      </c>
      <c r="AD93">
        <f t="shared" si="4"/>
        <v>103.2940871722772</v>
      </c>
      <c r="AE93">
        <f>'IDT-1'!E93</f>
        <v>0</v>
      </c>
      <c r="AF93" s="26"/>
      <c r="AG93">
        <f t="shared" si="5"/>
        <v>103.2940871722772</v>
      </c>
      <c r="AI93" s="75">
        <f>PXIL!K93</f>
        <v>0</v>
      </c>
      <c r="AJ93" s="75">
        <f>PXIL!Q93</f>
        <v>0</v>
      </c>
      <c r="AK93" s="75">
        <f>RTM_IEX!K93</f>
        <v>14.53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29.06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0.87079719999999983</v>
      </c>
      <c r="O94">
        <f>NDMC_ISGS_exbus!BB94</f>
        <v>56.88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0.87952738658047958</v>
      </c>
      <c r="AD94">
        <f t="shared" si="4"/>
        <v>98.321632459317215</v>
      </c>
      <c r="AE94">
        <f>'IDT-1'!E94</f>
        <v>0</v>
      </c>
      <c r="AF94" s="26"/>
      <c r="AG94">
        <f t="shared" si="5"/>
        <v>98.321632459317215</v>
      </c>
      <c r="AI94" s="75">
        <f>PXIL!K94</f>
        <v>0</v>
      </c>
      <c r="AJ94" s="75">
        <f>PXIL!Q94</f>
        <v>0</v>
      </c>
      <c r="AK94" s="75">
        <f>RTM_IEX!K94</f>
        <v>9.69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29.06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0.91477479999999989</v>
      </c>
      <c r="O95">
        <f>NDMC_ISGS_exbus!BB95</f>
        <v>56.88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0.53891438946047965</v>
      </c>
      <c r="AD95">
        <f t="shared" si="4"/>
        <v>59.956223056437203</v>
      </c>
      <c r="AE95">
        <f>'IDT-1'!E95</f>
        <v>0</v>
      </c>
      <c r="AF95" s="26"/>
      <c r="AG95">
        <f t="shared" si="5"/>
        <v>59.956223056437203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0.90398400000000001</v>
      </c>
      <c r="O96">
        <f>NDMC_ISGS_exbus!BB96</f>
        <v>56.88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0.96500343042047965</v>
      </c>
      <c r="AD96">
        <f t="shared" si="4"/>
        <v>107.94934321547721</v>
      </c>
      <c r="AE96">
        <f>'IDT-1'!E96</f>
        <v>0</v>
      </c>
      <c r="AF96" s="26"/>
      <c r="AG96">
        <f t="shared" si="5"/>
        <v>107.94934321547721</v>
      </c>
      <c r="AI96" s="75">
        <f>PXIL!K96</f>
        <v>0</v>
      </c>
      <c r="AJ96" s="75">
        <f>PXIL!Q96</f>
        <v>0</v>
      </c>
      <c r="AK96" s="75">
        <f>RTM_IEX!K96</f>
        <v>48.43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0.90296599999999971</v>
      </c>
      <c r="O97">
        <f>NDMC_ISGS_exbus!BB97</f>
        <v>56.88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0.70926647202047965</v>
      </c>
      <c r="AD97">
        <f t="shared" si="4"/>
        <v>79.144062173877217</v>
      </c>
      <c r="AE97">
        <f>'IDT-1'!E97</f>
        <v>0</v>
      </c>
      <c r="AF97" s="26"/>
      <c r="AG97">
        <f t="shared" si="5"/>
        <v>79.144062173877217</v>
      </c>
      <c r="AI97" s="75">
        <f>PXIL!K97</f>
        <v>0</v>
      </c>
      <c r="AJ97" s="75">
        <f>PXIL!Q97</f>
        <v>0</v>
      </c>
      <c r="AK97" s="75">
        <f>RTM_IEX!K97</f>
        <v>19.37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0.86000639999999995</v>
      </c>
      <c r="O98">
        <f>NDMC_ISGS_exbus!BB98</f>
        <v>56.88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0.70888842754047965</v>
      </c>
      <c r="AD98">
        <f t="shared" si="4"/>
        <v>79.101480618357201</v>
      </c>
      <c r="AE98">
        <f>'IDT-1'!E98</f>
        <v>0</v>
      </c>
      <c r="AF98" s="26"/>
      <c r="AG98">
        <f t="shared" si="5"/>
        <v>79.101480618357201</v>
      </c>
      <c r="AI98" s="75">
        <f>PXIL!K98</f>
        <v>0</v>
      </c>
      <c r="AJ98" s="75">
        <f>PXIL!Q98</f>
        <v>0</v>
      </c>
      <c r="AK98" s="75">
        <f>RTM_IEX!K98</f>
        <v>19.37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4.8404850696300156E-2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-5.302092050209207E-3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2.1339163299999991E-2</v>
      </c>
      <c r="O99">
        <f t="shared" si="6"/>
        <v>1.5785749999999992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5.3057500000000007E-2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2.7862957231603508E-2</v>
      </c>
      <c r="AD99">
        <f t="shared" si="6"/>
        <v>3.1204989647144874</v>
      </c>
      <c r="AE99">
        <f t="shared" si="6"/>
        <v>0</v>
      </c>
      <c r="AG99">
        <f t="shared" si="6"/>
        <v>3.1204989647144874</v>
      </c>
      <c r="AI99">
        <f t="shared" si="6"/>
        <v>0</v>
      </c>
      <c r="AJ99">
        <f t="shared" si="6"/>
        <v>0</v>
      </c>
      <c r="AK99">
        <f t="shared" si="6"/>
        <v>0.32330750000000003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1.1093000000000004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44848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3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0.12092010755062965</v>
      </c>
      <c r="AD3">
        <f>SUM(B3:AB3,AI3:AR3)-AC3</f>
        <v>13.458870687428449</v>
      </c>
      <c r="AE3">
        <f>'IDT-1'!D3</f>
        <v>0</v>
      </c>
      <c r="AF3" s="26"/>
      <c r="AG3">
        <f>SUM(AD3:AF3)</f>
        <v>13.458870687428449</v>
      </c>
      <c r="AI3" s="75">
        <f>PXIL!L3</f>
        <v>0</v>
      </c>
      <c r="AJ3" s="75">
        <f>PXIL!R3</f>
        <v>0</v>
      </c>
      <c r="AK3" s="75">
        <f>RTM_IEX!L3</f>
        <v>10.66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3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0.12092010755062965</v>
      </c>
      <c r="AD4">
        <f t="shared" ref="AD4:AD67" si="1">SUM(B4:AB4,AI4:AR4)-AC4</f>
        <v>13.458870687428449</v>
      </c>
      <c r="AE4">
        <f>'IDT-1'!D4</f>
        <v>0</v>
      </c>
      <c r="AF4" s="26"/>
      <c r="AG4">
        <f t="shared" ref="AG4:AG67" si="2">SUM(AD4:AF4)</f>
        <v>13.458870687428449</v>
      </c>
      <c r="AI4" s="75">
        <f>PXIL!L4</f>
        <v>0</v>
      </c>
      <c r="AJ4" s="75">
        <f>PXIL!R4</f>
        <v>0</v>
      </c>
      <c r="AK4" s="75">
        <f>RTM_IEX!L4</f>
        <v>10.66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3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0.11238410755062964</v>
      </c>
      <c r="AD5">
        <f t="shared" si="1"/>
        <v>12.497406687428448</v>
      </c>
      <c r="AE5">
        <f>'IDT-1'!D5</f>
        <v>0</v>
      </c>
      <c r="AF5" s="26"/>
      <c r="AG5">
        <f t="shared" si="2"/>
        <v>12.497406687428448</v>
      </c>
      <c r="AI5" s="75">
        <f>PXIL!L5</f>
        <v>0</v>
      </c>
      <c r="AJ5" s="75">
        <f>PXIL!R5</f>
        <v>0</v>
      </c>
      <c r="AK5" s="75">
        <f>RTM_IEX!L5</f>
        <v>9.69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3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0.12092010755062965</v>
      </c>
      <c r="AD6">
        <f t="shared" si="1"/>
        <v>13.458870687428449</v>
      </c>
      <c r="AE6">
        <f>'IDT-1'!D6</f>
        <v>0</v>
      </c>
      <c r="AF6" s="26"/>
      <c r="AG6">
        <f t="shared" si="2"/>
        <v>13.458870687428449</v>
      </c>
      <c r="AI6" s="75">
        <f>PXIL!L6</f>
        <v>0</v>
      </c>
      <c r="AJ6" s="75">
        <f>PXIL!R6</f>
        <v>0</v>
      </c>
      <c r="AK6" s="75">
        <f>RTM_IEX!L6</f>
        <v>10.66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3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0.17204810755062966</v>
      </c>
      <c r="AD7">
        <f t="shared" si="1"/>
        <v>19.217742687428448</v>
      </c>
      <c r="AE7">
        <f>'IDT-1'!D7</f>
        <v>0</v>
      </c>
      <c r="AF7" s="26"/>
      <c r="AG7">
        <f t="shared" si="2"/>
        <v>19.217742687428448</v>
      </c>
      <c r="AI7" s="75">
        <f>PXIL!L7</f>
        <v>0</v>
      </c>
      <c r="AJ7" s="75">
        <f>PXIL!R7</f>
        <v>0</v>
      </c>
      <c r="AK7" s="75">
        <f>RTM_IEX!L7</f>
        <v>16.47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3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9.531210755062966E-2</v>
      </c>
      <c r="AD8">
        <f t="shared" si="1"/>
        <v>10.574478687428449</v>
      </c>
      <c r="AE8">
        <f>'IDT-1'!D8</f>
        <v>0</v>
      </c>
      <c r="AF8" s="26"/>
      <c r="AG8">
        <f t="shared" si="2"/>
        <v>10.574478687428449</v>
      </c>
      <c r="AI8" s="75">
        <f>PXIL!L8</f>
        <v>0</v>
      </c>
      <c r="AJ8" s="75">
        <f>PXIL!R8</f>
        <v>0</v>
      </c>
      <c r="AK8" s="75">
        <f>RTM_IEX!L8</f>
        <v>7.75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3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0.12092010755062965</v>
      </c>
      <c r="AD9">
        <f t="shared" si="1"/>
        <v>13.458870687428449</v>
      </c>
      <c r="AE9">
        <f>'IDT-1'!D9</f>
        <v>0</v>
      </c>
      <c r="AF9" s="26"/>
      <c r="AG9">
        <f t="shared" si="2"/>
        <v>13.458870687428449</v>
      </c>
      <c r="AI9" s="75">
        <f>PXIL!L9</f>
        <v>0</v>
      </c>
      <c r="AJ9" s="75">
        <f>PXIL!R9</f>
        <v>0</v>
      </c>
      <c r="AK9" s="75">
        <f>RTM_IEX!L9</f>
        <v>10.66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3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0.12092010755062965</v>
      </c>
      <c r="AD10">
        <f t="shared" si="1"/>
        <v>13.458870687428449</v>
      </c>
      <c r="AE10">
        <f>'IDT-1'!D10</f>
        <v>0</v>
      </c>
      <c r="AF10" s="26"/>
      <c r="AG10">
        <f t="shared" si="2"/>
        <v>13.458870687428449</v>
      </c>
      <c r="AI10" s="75">
        <f>PXIL!L10</f>
        <v>0</v>
      </c>
      <c r="AJ10" s="75">
        <f>PXIL!R10</f>
        <v>0</v>
      </c>
      <c r="AK10" s="75">
        <f>RTM_IEX!L10</f>
        <v>10.66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3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0.11238410755062964</v>
      </c>
      <c r="AD11">
        <f t="shared" si="1"/>
        <v>12.497406687428448</v>
      </c>
      <c r="AE11">
        <f>'IDT-1'!D11</f>
        <v>0</v>
      </c>
      <c r="AF11" s="26"/>
      <c r="AG11">
        <f t="shared" si="2"/>
        <v>12.497406687428448</v>
      </c>
      <c r="AI11" s="75">
        <f>PXIL!L11</f>
        <v>0</v>
      </c>
      <c r="AJ11" s="75">
        <f>PXIL!R11</f>
        <v>0</v>
      </c>
      <c r="AK11" s="75">
        <f>RTM_IEX!L11</f>
        <v>9.69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3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0.12092010755062965</v>
      </c>
      <c r="AD12">
        <f t="shared" si="1"/>
        <v>13.458870687428449</v>
      </c>
      <c r="AE12">
        <f>'IDT-1'!D12</f>
        <v>0</v>
      </c>
      <c r="AF12" s="26"/>
      <c r="AG12">
        <f t="shared" si="2"/>
        <v>13.458870687428449</v>
      </c>
      <c r="AI12" s="75">
        <f>PXIL!L12</f>
        <v>0</v>
      </c>
      <c r="AJ12" s="75">
        <f>PXIL!R12</f>
        <v>0</v>
      </c>
      <c r="AK12" s="75">
        <f>RTM_IEX!L12</f>
        <v>10.66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3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0.16773610755062965</v>
      </c>
      <c r="AD13">
        <f t="shared" si="1"/>
        <v>18.732054687428448</v>
      </c>
      <c r="AE13">
        <f>'IDT-1'!D13</f>
        <v>0</v>
      </c>
      <c r="AF13" s="26"/>
      <c r="AG13">
        <f t="shared" si="2"/>
        <v>18.732054687428448</v>
      </c>
      <c r="AI13" s="75">
        <f>PXIL!L13</f>
        <v>0</v>
      </c>
      <c r="AJ13" s="75">
        <f>PXIL!R13</f>
        <v>0</v>
      </c>
      <c r="AK13" s="75">
        <f>RTM_IEX!L13</f>
        <v>15.98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3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9.1088107550629654E-2</v>
      </c>
      <c r="AD14">
        <f t="shared" si="1"/>
        <v>10.09870268742845</v>
      </c>
      <c r="AE14">
        <f>'IDT-1'!D14</f>
        <v>0</v>
      </c>
      <c r="AF14" s="26"/>
      <c r="AG14">
        <f t="shared" si="2"/>
        <v>10.09870268742845</v>
      </c>
      <c r="AI14" s="75">
        <f>PXIL!L14</f>
        <v>0</v>
      </c>
      <c r="AJ14" s="75">
        <f>PXIL!R14</f>
        <v>0</v>
      </c>
      <c r="AK14" s="75">
        <f>RTM_IEX!L14</f>
        <v>7.27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3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0.12092010755062965</v>
      </c>
      <c r="AD15">
        <f t="shared" si="1"/>
        <v>13.458870687428449</v>
      </c>
      <c r="AE15">
        <f>'IDT-1'!D15</f>
        <v>0</v>
      </c>
      <c r="AF15" s="26"/>
      <c r="AG15">
        <f t="shared" si="2"/>
        <v>13.458870687428449</v>
      </c>
      <c r="AI15" s="75">
        <f>PXIL!L15</f>
        <v>0</v>
      </c>
      <c r="AJ15" s="75">
        <f>PXIL!R15</f>
        <v>0</v>
      </c>
      <c r="AK15" s="75">
        <f>RTM_IEX!L15</f>
        <v>10.66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3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0.11238410755062964</v>
      </c>
      <c r="AD16">
        <f t="shared" si="1"/>
        <v>12.497406687428448</v>
      </c>
      <c r="AE16">
        <f>'IDT-1'!D16</f>
        <v>0</v>
      </c>
      <c r="AF16" s="26"/>
      <c r="AG16">
        <f t="shared" si="2"/>
        <v>12.497406687428448</v>
      </c>
      <c r="AI16" s="75">
        <f>PXIL!L16</f>
        <v>0</v>
      </c>
      <c r="AJ16" s="75">
        <f>PXIL!R16</f>
        <v>0</v>
      </c>
      <c r="AK16" s="75">
        <f>RTM_IEX!L16</f>
        <v>9.69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3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0.12092010755062965</v>
      </c>
      <c r="AD17">
        <f t="shared" si="1"/>
        <v>13.458870687428449</v>
      </c>
      <c r="AE17">
        <f>'IDT-1'!D17</f>
        <v>0</v>
      </c>
      <c r="AF17" s="26"/>
      <c r="AG17">
        <f t="shared" si="2"/>
        <v>13.458870687428449</v>
      </c>
      <c r="AI17" s="75">
        <f>PXIL!L17</f>
        <v>0</v>
      </c>
      <c r="AJ17" s="75">
        <f>PXIL!R17</f>
        <v>0</v>
      </c>
      <c r="AK17" s="75">
        <f>RTM_IEX!L17</f>
        <v>10.66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3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0.11238410755062964</v>
      </c>
      <c r="AD18">
        <f t="shared" si="1"/>
        <v>12.497406687428448</v>
      </c>
      <c r="AE18">
        <f>'IDT-1'!D18</f>
        <v>0</v>
      </c>
      <c r="AF18" s="26"/>
      <c r="AG18">
        <f t="shared" si="2"/>
        <v>12.497406687428448</v>
      </c>
      <c r="AI18" s="75">
        <f>PXIL!L18</f>
        <v>0</v>
      </c>
      <c r="AJ18" s="75">
        <f>PXIL!R18</f>
        <v>0</v>
      </c>
      <c r="AK18" s="75">
        <f>RTM_IEX!L18</f>
        <v>9.69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3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0.17028810755062965</v>
      </c>
      <c r="AD19">
        <f t="shared" si="1"/>
        <v>19.019502687428449</v>
      </c>
      <c r="AE19">
        <f>'IDT-1'!D19</f>
        <v>0</v>
      </c>
      <c r="AF19" s="26"/>
      <c r="AG19">
        <f t="shared" si="2"/>
        <v>19.019502687428449</v>
      </c>
      <c r="AI19" s="75">
        <f>PXIL!L19</f>
        <v>0</v>
      </c>
      <c r="AJ19" s="75">
        <f>PXIL!R19</f>
        <v>0</v>
      </c>
      <c r="AK19" s="75">
        <f>RTM_IEX!L19</f>
        <v>16.27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3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9.9536107550629638E-2</v>
      </c>
      <c r="AD20">
        <f t="shared" si="1"/>
        <v>11.050254687428449</v>
      </c>
      <c r="AE20">
        <f>'IDT-1'!D20</f>
        <v>0</v>
      </c>
      <c r="AF20" s="26"/>
      <c r="AG20">
        <f t="shared" si="2"/>
        <v>11.050254687428449</v>
      </c>
      <c r="AI20" s="75">
        <f>PXIL!L20</f>
        <v>0</v>
      </c>
      <c r="AJ20" s="75">
        <f>PXIL!R20</f>
        <v>0</v>
      </c>
      <c r="AK20" s="75">
        <f>RTM_IEX!L20</f>
        <v>8.23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3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0.12936810755062964</v>
      </c>
      <c r="AD21">
        <f t="shared" si="1"/>
        <v>14.410422687428449</v>
      </c>
      <c r="AE21">
        <f>'IDT-1'!D21</f>
        <v>0</v>
      </c>
      <c r="AF21" s="26"/>
      <c r="AG21">
        <f t="shared" si="2"/>
        <v>14.410422687428449</v>
      </c>
      <c r="AI21" s="75">
        <f>PXIL!L21</f>
        <v>0</v>
      </c>
      <c r="AJ21" s="75">
        <f>PXIL!R21</f>
        <v>0</v>
      </c>
      <c r="AK21" s="75">
        <f>RTM_IEX!L21</f>
        <v>11.62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3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0.12092010755062965</v>
      </c>
      <c r="AD22">
        <f t="shared" si="1"/>
        <v>13.458870687428449</v>
      </c>
      <c r="AE22">
        <f>'IDT-1'!D22</f>
        <v>0</v>
      </c>
      <c r="AF22" s="26"/>
      <c r="AG22">
        <f t="shared" si="2"/>
        <v>13.458870687428449</v>
      </c>
      <c r="AI22" s="75">
        <f>PXIL!L22</f>
        <v>0</v>
      </c>
      <c r="AJ22" s="75">
        <f>PXIL!R22</f>
        <v>0</v>
      </c>
      <c r="AK22" s="75">
        <f>RTM_IEX!L22</f>
        <v>10.66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3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0.13790410755062965</v>
      </c>
      <c r="AD23">
        <f t="shared" si="1"/>
        <v>15.371886687428448</v>
      </c>
      <c r="AE23">
        <f>'IDT-1'!D23</f>
        <v>0</v>
      </c>
      <c r="AF23" s="26"/>
      <c r="AG23">
        <f t="shared" si="2"/>
        <v>15.371886687428448</v>
      </c>
      <c r="AI23" s="75">
        <f>PXIL!L23</f>
        <v>0</v>
      </c>
      <c r="AJ23" s="75">
        <f>PXIL!R23</f>
        <v>0</v>
      </c>
      <c r="AK23" s="75">
        <f>RTM_IEX!L23</f>
        <v>12.59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3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0.13368010755062965</v>
      </c>
      <c r="AD24">
        <f t="shared" si="1"/>
        <v>14.896110687428449</v>
      </c>
      <c r="AE24">
        <f>'IDT-1'!D24</f>
        <v>0</v>
      </c>
      <c r="AF24" s="26"/>
      <c r="AG24">
        <f t="shared" si="2"/>
        <v>14.896110687428449</v>
      </c>
      <c r="AI24" s="75">
        <f>PXIL!L24</f>
        <v>0</v>
      </c>
      <c r="AJ24" s="75">
        <f>PXIL!R24</f>
        <v>0</v>
      </c>
      <c r="AK24" s="75">
        <f>RTM_IEX!L24</f>
        <v>12.11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3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0.20188010755062966</v>
      </c>
      <c r="AD25">
        <f t="shared" si="1"/>
        <v>22.577910687428449</v>
      </c>
      <c r="AE25">
        <f>'IDT-1'!D25</f>
        <v>0</v>
      </c>
      <c r="AF25" s="26"/>
      <c r="AG25">
        <f t="shared" si="2"/>
        <v>22.577910687428449</v>
      </c>
      <c r="AI25" s="75">
        <f>PXIL!L25</f>
        <v>0</v>
      </c>
      <c r="AJ25" s="75">
        <f>PXIL!R25</f>
        <v>0</v>
      </c>
      <c r="AK25" s="75">
        <f>RTM_IEX!L25</f>
        <v>19.86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3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0.12945610755062967</v>
      </c>
      <c r="AD26">
        <f t="shared" si="1"/>
        <v>14.420334687428451</v>
      </c>
      <c r="AE26">
        <f>'IDT-1'!D26</f>
        <v>0</v>
      </c>
      <c r="AF26" s="26"/>
      <c r="AG26">
        <f t="shared" si="2"/>
        <v>14.420334687428451</v>
      </c>
      <c r="AI26" s="75">
        <f>PXIL!L26</f>
        <v>0</v>
      </c>
      <c r="AJ26" s="75">
        <f>PXIL!R26</f>
        <v>0</v>
      </c>
      <c r="AK26" s="75">
        <f>RTM_IEX!L26</f>
        <v>11.63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3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0.17204810755062966</v>
      </c>
      <c r="AD27">
        <f t="shared" si="1"/>
        <v>19.217742687428448</v>
      </c>
      <c r="AE27">
        <f>'IDT-1'!D27</f>
        <v>0</v>
      </c>
      <c r="AF27" s="26"/>
      <c r="AG27">
        <f t="shared" si="2"/>
        <v>19.217742687428448</v>
      </c>
      <c r="AI27" s="75">
        <f>PXIL!L27</f>
        <v>0</v>
      </c>
      <c r="AJ27" s="75">
        <f>PXIL!R27</f>
        <v>0</v>
      </c>
      <c r="AK27" s="75">
        <f>RTM_IEX!L27</f>
        <v>16.47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3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2.7112107550629642E-2</v>
      </c>
      <c r="AD28">
        <f t="shared" si="1"/>
        <v>2.8926786874284498</v>
      </c>
      <c r="AE28">
        <f>'IDT-1'!D28</f>
        <v>0</v>
      </c>
      <c r="AF28" s="26"/>
      <c r="AG28">
        <f t="shared" si="2"/>
        <v>2.8926786874284498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3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2.7112107550629642E-2</v>
      </c>
      <c r="AD29">
        <f t="shared" si="1"/>
        <v>2.8926786874284498</v>
      </c>
      <c r="AE29">
        <f>'IDT-1'!D29</f>
        <v>0</v>
      </c>
      <c r="AF29" s="26"/>
      <c r="AG29">
        <f t="shared" si="2"/>
        <v>2.8926786874284498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3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2.7112107550629642E-2</v>
      </c>
      <c r="AD30">
        <f t="shared" si="1"/>
        <v>2.8926786874284498</v>
      </c>
      <c r="AE30">
        <f>'IDT-1'!D30</f>
        <v>0</v>
      </c>
      <c r="AF30" s="26"/>
      <c r="AG30">
        <f t="shared" si="2"/>
        <v>2.8926786874284498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3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0.25300810755062969</v>
      </c>
      <c r="AD31">
        <f t="shared" si="1"/>
        <v>28.33678268742845</v>
      </c>
      <c r="AE31">
        <f>'IDT-1'!D31</f>
        <v>0</v>
      </c>
      <c r="AF31" s="26"/>
      <c r="AG31">
        <f t="shared" si="2"/>
        <v>28.33678268742845</v>
      </c>
      <c r="AI31" s="75">
        <f>PXIL!L31</f>
        <v>0</v>
      </c>
      <c r="AJ31" s="75">
        <f>PXIL!R31</f>
        <v>0</v>
      </c>
      <c r="AK31" s="75">
        <f>RTM_IEX!L31</f>
        <v>25.67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3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0.17204810755062966</v>
      </c>
      <c r="AD32">
        <f t="shared" si="1"/>
        <v>19.217742687428448</v>
      </c>
      <c r="AE32">
        <f>'IDT-1'!D32</f>
        <v>0</v>
      </c>
      <c r="AF32" s="26"/>
      <c r="AG32">
        <f t="shared" si="2"/>
        <v>19.217742687428448</v>
      </c>
      <c r="AI32" s="75">
        <f>PXIL!L32</f>
        <v>0</v>
      </c>
      <c r="AJ32" s="75">
        <f>PXIL!R32</f>
        <v>0</v>
      </c>
      <c r="AK32" s="75">
        <f>RTM_IEX!L32</f>
        <v>16.47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3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0.20610410755062966</v>
      </c>
      <c r="AD33">
        <f t="shared" si="1"/>
        <v>23.053686687428449</v>
      </c>
      <c r="AE33">
        <f>'IDT-1'!D33</f>
        <v>0</v>
      </c>
      <c r="AF33" s="26"/>
      <c r="AG33">
        <f t="shared" si="2"/>
        <v>23.053686687428449</v>
      </c>
      <c r="AI33" s="75">
        <f>PXIL!L33</f>
        <v>0</v>
      </c>
      <c r="AJ33" s="75">
        <f>PXIL!R33</f>
        <v>0</v>
      </c>
      <c r="AK33" s="75">
        <f>RTM_IEX!L33</f>
        <v>20.34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3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0.19756810755062967</v>
      </c>
      <c r="AD34">
        <f t="shared" si="1"/>
        <v>22.09222268742845</v>
      </c>
      <c r="AE34">
        <f>'IDT-1'!D34</f>
        <v>0</v>
      </c>
      <c r="AF34" s="26"/>
      <c r="AG34">
        <f t="shared" si="2"/>
        <v>22.09222268742845</v>
      </c>
      <c r="AI34" s="75">
        <f>PXIL!L34</f>
        <v>0</v>
      </c>
      <c r="AJ34" s="75">
        <f>PXIL!R34</f>
        <v>0</v>
      </c>
      <c r="AK34" s="75">
        <f>RTM_IEX!L34</f>
        <v>19.37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3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0.20610410755062966</v>
      </c>
      <c r="AD35">
        <f t="shared" si="1"/>
        <v>23.053686687428449</v>
      </c>
      <c r="AE35">
        <f>'IDT-1'!D35</f>
        <v>0</v>
      </c>
      <c r="AF35" s="26"/>
      <c r="AG35">
        <f t="shared" si="2"/>
        <v>23.053686687428449</v>
      </c>
      <c r="AI35" s="75">
        <f>PXIL!L35</f>
        <v>0</v>
      </c>
      <c r="AJ35" s="75">
        <f>PXIL!R35</f>
        <v>0</v>
      </c>
      <c r="AK35" s="75">
        <f>RTM_IEX!L35</f>
        <v>20.34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3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0.19756810755062967</v>
      </c>
      <c r="AD36">
        <f t="shared" si="1"/>
        <v>22.09222268742845</v>
      </c>
      <c r="AE36">
        <f>'IDT-1'!D36</f>
        <v>0</v>
      </c>
      <c r="AF36" s="26"/>
      <c r="AG36">
        <f t="shared" si="2"/>
        <v>22.09222268742845</v>
      </c>
      <c r="AI36" s="75">
        <f>PXIL!L36</f>
        <v>0</v>
      </c>
      <c r="AJ36" s="75">
        <f>PXIL!R36</f>
        <v>0</v>
      </c>
      <c r="AK36" s="75">
        <f>RTM_IEX!L36</f>
        <v>19.37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3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0.26154410755062968</v>
      </c>
      <c r="AD37">
        <f t="shared" si="1"/>
        <v>29.298246687428449</v>
      </c>
      <c r="AE37">
        <f>'IDT-1'!D37</f>
        <v>0</v>
      </c>
      <c r="AF37" s="26"/>
      <c r="AG37">
        <f t="shared" si="2"/>
        <v>29.298246687428449</v>
      </c>
      <c r="AI37" s="75">
        <f>PXIL!L37</f>
        <v>0</v>
      </c>
      <c r="AJ37" s="75">
        <f>PXIL!R37</f>
        <v>0</v>
      </c>
      <c r="AK37" s="75">
        <f>RTM_IEX!L37</f>
        <v>26.64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3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0.18058410755062967</v>
      </c>
      <c r="AD38">
        <f t="shared" si="1"/>
        <v>20.179206687428451</v>
      </c>
      <c r="AE38">
        <f>'IDT-1'!D38</f>
        <v>0</v>
      </c>
      <c r="AF38" s="26"/>
      <c r="AG38">
        <f t="shared" si="2"/>
        <v>20.179206687428451</v>
      </c>
      <c r="AI38" s="75">
        <f>PXIL!L38</f>
        <v>0</v>
      </c>
      <c r="AJ38" s="75">
        <f>PXIL!R38</f>
        <v>0</v>
      </c>
      <c r="AK38" s="75">
        <f>RTM_IEX!L38</f>
        <v>17.440000000000001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3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0.20610410755062966</v>
      </c>
      <c r="AD39">
        <f t="shared" si="1"/>
        <v>23.053686687428449</v>
      </c>
      <c r="AE39">
        <f>'IDT-1'!D39</f>
        <v>0</v>
      </c>
      <c r="AF39" s="26"/>
      <c r="AG39">
        <f t="shared" si="2"/>
        <v>23.053686687428449</v>
      </c>
      <c r="AI39" s="75">
        <f>PXIL!L39</f>
        <v>0</v>
      </c>
      <c r="AJ39" s="75">
        <f>PXIL!R39</f>
        <v>0</v>
      </c>
      <c r="AK39" s="75">
        <f>RTM_IEX!L39</f>
        <v>20.34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3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0.20610410755062966</v>
      </c>
      <c r="AD40">
        <f t="shared" si="1"/>
        <v>23.053686687428449</v>
      </c>
      <c r="AE40">
        <f>'IDT-1'!D40</f>
        <v>0</v>
      </c>
      <c r="AF40" s="26"/>
      <c r="AG40">
        <f t="shared" si="2"/>
        <v>23.053686687428449</v>
      </c>
      <c r="AI40" s="75">
        <f>PXIL!L40</f>
        <v>0</v>
      </c>
      <c r="AJ40" s="75">
        <f>PXIL!R40</f>
        <v>0</v>
      </c>
      <c r="AK40" s="75">
        <f>RTM_IEX!L40</f>
        <v>20.34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3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0.21464010755062965</v>
      </c>
      <c r="AD41">
        <f t="shared" si="1"/>
        <v>24.015150687428449</v>
      </c>
      <c r="AE41">
        <f>'IDT-1'!D41</f>
        <v>0</v>
      </c>
      <c r="AF41" s="26"/>
      <c r="AG41">
        <f t="shared" si="2"/>
        <v>24.015150687428449</v>
      </c>
      <c r="AI41" s="75">
        <f>PXIL!L41</f>
        <v>0</v>
      </c>
      <c r="AJ41" s="75">
        <f>PXIL!R41</f>
        <v>0</v>
      </c>
      <c r="AK41" s="75">
        <f>RTM_IEX!L41</f>
        <v>21.31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3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0.19756810755062967</v>
      </c>
      <c r="AD42">
        <f t="shared" si="1"/>
        <v>22.09222268742845</v>
      </c>
      <c r="AE42">
        <f>'IDT-1'!D42</f>
        <v>0</v>
      </c>
      <c r="AF42" s="26"/>
      <c r="AG42">
        <f t="shared" si="2"/>
        <v>22.09222268742845</v>
      </c>
      <c r="AI42" s="75">
        <f>PXIL!L42</f>
        <v>0</v>
      </c>
      <c r="AJ42" s="75">
        <f>PXIL!R42</f>
        <v>0</v>
      </c>
      <c r="AK42" s="75">
        <f>RTM_IEX!L42</f>
        <v>19.37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3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0.26576810755062968</v>
      </c>
      <c r="AD43">
        <f t="shared" si="1"/>
        <v>29.774022687428449</v>
      </c>
      <c r="AE43">
        <f>'IDT-1'!D43</f>
        <v>0</v>
      </c>
      <c r="AF43" s="26"/>
      <c r="AG43">
        <f t="shared" si="2"/>
        <v>29.774022687428449</v>
      </c>
      <c r="AI43" s="75">
        <f>PXIL!L43</f>
        <v>0</v>
      </c>
      <c r="AJ43" s="75">
        <f>PXIL!R43</f>
        <v>0</v>
      </c>
      <c r="AK43" s="75">
        <f>RTM_IEX!L43</f>
        <v>27.12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3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0.18912010755062966</v>
      </c>
      <c r="AD44">
        <f t="shared" si="1"/>
        <v>21.14067068742845</v>
      </c>
      <c r="AE44">
        <f>'IDT-1'!D44</f>
        <v>0</v>
      </c>
      <c r="AF44" s="26"/>
      <c r="AG44">
        <f t="shared" si="2"/>
        <v>21.14067068742845</v>
      </c>
      <c r="AI44" s="75">
        <f>PXIL!L44</f>
        <v>0</v>
      </c>
      <c r="AJ44" s="75">
        <f>PXIL!R44</f>
        <v>0</v>
      </c>
      <c r="AK44" s="75">
        <f>RTM_IEX!L44</f>
        <v>18.41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3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0.20610410755062966</v>
      </c>
      <c r="AD45">
        <f t="shared" si="1"/>
        <v>23.053686687428449</v>
      </c>
      <c r="AE45">
        <f>'IDT-1'!D45</f>
        <v>0</v>
      </c>
      <c r="AF45" s="26"/>
      <c r="AG45">
        <f t="shared" si="2"/>
        <v>23.053686687428449</v>
      </c>
      <c r="AI45" s="75">
        <f>PXIL!L45</f>
        <v>0</v>
      </c>
      <c r="AJ45" s="75">
        <f>PXIL!R45</f>
        <v>0</v>
      </c>
      <c r="AK45" s="75">
        <f>RTM_IEX!L45</f>
        <v>20.34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3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0.19756810755062967</v>
      </c>
      <c r="AD46">
        <f t="shared" si="1"/>
        <v>22.09222268742845</v>
      </c>
      <c r="AE46">
        <f>'IDT-1'!D46</f>
        <v>0</v>
      </c>
      <c r="AF46" s="26"/>
      <c r="AG46">
        <f t="shared" si="2"/>
        <v>22.09222268742845</v>
      </c>
      <c r="AI46" s="75">
        <f>PXIL!L46</f>
        <v>0</v>
      </c>
      <c r="AJ46" s="75">
        <f>PXIL!R46</f>
        <v>0</v>
      </c>
      <c r="AK46" s="75">
        <f>RTM_IEX!L46</f>
        <v>19.37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-5.0209205020920508E-2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3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0.22317610755062967</v>
      </c>
      <c r="AD47">
        <f t="shared" si="1"/>
        <v>24.976614687428452</v>
      </c>
      <c r="AE47">
        <f>'IDT-1'!D47</f>
        <v>0</v>
      </c>
      <c r="AF47" s="26"/>
      <c r="AG47">
        <f t="shared" si="2"/>
        <v>24.976614687428452</v>
      </c>
      <c r="AI47" s="75">
        <f>PXIL!L47</f>
        <v>0</v>
      </c>
      <c r="AJ47" s="75">
        <f>PXIL!R47</f>
        <v>0</v>
      </c>
      <c r="AK47" s="75">
        <f>RTM_IEX!L47</f>
        <v>22.28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-5.0209205020920508E-2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3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0.22317610755062967</v>
      </c>
      <c r="AD48">
        <f t="shared" si="1"/>
        <v>24.976614687428452</v>
      </c>
      <c r="AE48">
        <f>'IDT-1'!D48</f>
        <v>0</v>
      </c>
      <c r="AF48" s="26"/>
      <c r="AG48">
        <f t="shared" si="2"/>
        <v>24.976614687428452</v>
      </c>
      <c r="AI48" s="75">
        <f>PXIL!L48</f>
        <v>0</v>
      </c>
      <c r="AJ48" s="75">
        <f>PXIL!R48</f>
        <v>0</v>
      </c>
      <c r="AK48" s="75">
        <f>RTM_IEX!L48</f>
        <v>22.28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-5.0209205020920508E-2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3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0.26154410755062968</v>
      </c>
      <c r="AD49">
        <f t="shared" si="1"/>
        <v>29.298246687428449</v>
      </c>
      <c r="AE49">
        <f>'IDT-1'!D49</f>
        <v>0</v>
      </c>
      <c r="AF49" s="26"/>
      <c r="AG49">
        <f t="shared" si="2"/>
        <v>29.298246687428449</v>
      </c>
      <c r="AI49" s="75">
        <f>PXIL!L49</f>
        <v>0</v>
      </c>
      <c r="AJ49" s="75">
        <f>PXIL!R49</f>
        <v>0</v>
      </c>
      <c r="AK49" s="75">
        <f>RTM_IEX!L49</f>
        <v>26.64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-5.0209205020920508E-2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3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0.20188010755062966</v>
      </c>
      <c r="AD50">
        <f t="shared" si="1"/>
        <v>22.577910687428449</v>
      </c>
      <c r="AE50">
        <f>'IDT-1'!D50</f>
        <v>0</v>
      </c>
      <c r="AF50" s="26"/>
      <c r="AG50">
        <f t="shared" si="2"/>
        <v>22.577910687428449</v>
      </c>
      <c r="AI50" s="75">
        <f>PXIL!L50</f>
        <v>0</v>
      </c>
      <c r="AJ50" s="75">
        <f>PXIL!R50</f>
        <v>0</v>
      </c>
      <c r="AK50" s="75">
        <f>RTM_IEX!L50</f>
        <v>19.86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-5.0209205020920508E-2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3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0.21464010755062965</v>
      </c>
      <c r="AD51">
        <f t="shared" si="1"/>
        <v>24.015150687428449</v>
      </c>
      <c r="AE51">
        <f>'IDT-1'!D51</f>
        <v>0</v>
      </c>
      <c r="AF51" s="26"/>
      <c r="AG51">
        <f t="shared" si="2"/>
        <v>24.015150687428449</v>
      </c>
      <c r="AI51" s="75">
        <f>PXIL!L51</f>
        <v>0</v>
      </c>
      <c r="AJ51" s="75">
        <f>PXIL!R51</f>
        <v>0</v>
      </c>
      <c r="AK51" s="75">
        <f>RTM_IEX!L51</f>
        <v>21.31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-5.0209205020920508E-2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3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0.21464010755062965</v>
      </c>
      <c r="AD52">
        <f t="shared" si="1"/>
        <v>24.015150687428449</v>
      </c>
      <c r="AE52">
        <f>'IDT-1'!D52</f>
        <v>0</v>
      </c>
      <c r="AF52" s="26"/>
      <c r="AG52">
        <f t="shared" si="2"/>
        <v>24.015150687428449</v>
      </c>
      <c r="AI52" s="75">
        <f>PXIL!L52</f>
        <v>0</v>
      </c>
      <c r="AJ52" s="75">
        <f>PXIL!R52</f>
        <v>0</v>
      </c>
      <c r="AK52" s="75">
        <f>RTM_IEX!L52</f>
        <v>21.31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3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0.21464010755062965</v>
      </c>
      <c r="AD53">
        <f t="shared" si="1"/>
        <v>24.015150687428449</v>
      </c>
      <c r="AE53">
        <f>'IDT-1'!D53</f>
        <v>0</v>
      </c>
      <c r="AF53" s="26"/>
      <c r="AG53">
        <f t="shared" si="2"/>
        <v>24.015150687428449</v>
      </c>
      <c r="AI53" s="75">
        <f>PXIL!L53</f>
        <v>0</v>
      </c>
      <c r="AJ53" s="75">
        <f>PXIL!R53</f>
        <v>0</v>
      </c>
      <c r="AK53" s="75">
        <f>RTM_IEX!L53</f>
        <v>21.31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3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0.21464010755062965</v>
      </c>
      <c r="AD54">
        <f t="shared" si="1"/>
        <v>24.015150687428449</v>
      </c>
      <c r="AE54">
        <f>'IDT-1'!D54</f>
        <v>0</v>
      </c>
      <c r="AF54" s="26"/>
      <c r="AG54">
        <f t="shared" si="2"/>
        <v>24.015150687428449</v>
      </c>
      <c r="AI54" s="75">
        <f>PXIL!L54</f>
        <v>0</v>
      </c>
      <c r="AJ54" s="75">
        <f>PXIL!R54</f>
        <v>0</v>
      </c>
      <c r="AK54" s="75">
        <f>RTM_IEX!L54</f>
        <v>21.31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3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0.25388810755062963</v>
      </c>
      <c r="AD55">
        <f t="shared" si="1"/>
        <v>28.435902687428449</v>
      </c>
      <c r="AE55">
        <f>'IDT-1'!D55</f>
        <v>0</v>
      </c>
      <c r="AF55" s="26"/>
      <c r="AG55">
        <f t="shared" si="2"/>
        <v>28.435902687428449</v>
      </c>
      <c r="AI55" s="75">
        <f>PXIL!L55</f>
        <v>0</v>
      </c>
      <c r="AJ55" s="75">
        <f>PXIL!R55</f>
        <v>0</v>
      </c>
      <c r="AK55" s="75">
        <f>RTM_IEX!L55</f>
        <v>25.77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3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0.19334410755062967</v>
      </c>
      <c r="AD56">
        <f t="shared" si="1"/>
        <v>21.61644668742845</v>
      </c>
      <c r="AE56">
        <f>'IDT-1'!D56</f>
        <v>0</v>
      </c>
      <c r="AF56" s="26"/>
      <c r="AG56">
        <f t="shared" si="2"/>
        <v>21.61644668742845</v>
      </c>
      <c r="AI56" s="75">
        <f>PXIL!L56</f>
        <v>0</v>
      </c>
      <c r="AJ56" s="75">
        <f>PXIL!R56</f>
        <v>0</v>
      </c>
      <c r="AK56" s="75">
        <f>RTM_IEX!L56</f>
        <v>18.89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3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0.21041610755062964</v>
      </c>
      <c r="AD57">
        <f t="shared" si="1"/>
        <v>23.539374687428449</v>
      </c>
      <c r="AE57">
        <f>'IDT-1'!D57</f>
        <v>0</v>
      </c>
      <c r="AF57" s="26"/>
      <c r="AG57">
        <f t="shared" si="2"/>
        <v>23.539374687428449</v>
      </c>
      <c r="AI57" s="75">
        <f>PXIL!L57</f>
        <v>0</v>
      </c>
      <c r="AJ57" s="75">
        <f>PXIL!R57</f>
        <v>0</v>
      </c>
      <c r="AK57" s="75">
        <f>RTM_IEX!L57</f>
        <v>20.83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3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0.21041610755062964</v>
      </c>
      <c r="AD58">
        <f t="shared" si="1"/>
        <v>23.539374687428449</v>
      </c>
      <c r="AE58">
        <f>'IDT-1'!D58</f>
        <v>0</v>
      </c>
      <c r="AF58" s="26"/>
      <c r="AG58">
        <f t="shared" si="2"/>
        <v>23.539374687428449</v>
      </c>
      <c r="AI58" s="75">
        <f>PXIL!L58</f>
        <v>0</v>
      </c>
      <c r="AJ58" s="75">
        <f>PXIL!R58</f>
        <v>0</v>
      </c>
      <c r="AK58" s="75">
        <f>RTM_IEX!L58</f>
        <v>20.83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3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0.20188010755062966</v>
      </c>
      <c r="AD59">
        <f t="shared" si="1"/>
        <v>22.577910687428449</v>
      </c>
      <c r="AE59">
        <f>'IDT-1'!D59</f>
        <v>0</v>
      </c>
      <c r="AF59" s="26"/>
      <c r="AG59">
        <f t="shared" si="2"/>
        <v>22.577910687428449</v>
      </c>
      <c r="AI59" s="75">
        <f>PXIL!L59</f>
        <v>0</v>
      </c>
      <c r="AJ59" s="75">
        <f>PXIL!R59</f>
        <v>0</v>
      </c>
      <c r="AK59" s="75">
        <f>RTM_IEX!L59</f>
        <v>19.86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3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0.20012010755062967</v>
      </c>
      <c r="AD60">
        <f t="shared" si="1"/>
        <v>22.379670687428451</v>
      </c>
      <c r="AE60">
        <f>'IDT-1'!D60</f>
        <v>0</v>
      </c>
      <c r="AF60" s="26"/>
      <c r="AG60">
        <f t="shared" si="2"/>
        <v>22.379670687428451</v>
      </c>
      <c r="AI60" s="75">
        <f>PXIL!L60</f>
        <v>0</v>
      </c>
      <c r="AJ60" s="75">
        <f>PXIL!R60</f>
        <v>0</v>
      </c>
      <c r="AK60" s="75">
        <f>RTM_IEX!L60</f>
        <v>19.66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3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0.24192010755062968</v>
      </c>
      <c r="AD61">
        <f t="shared" si="1"/>
        <v>27.087870687428449</v>
      </c>
      <c r="AE61">
        <f>'IDT-1'!D61</f>
        <v>0</v>
      </c>
      <c r="AF61" s="26"/>
      <c r="AG61">
        <f t="shared" si="2"/>
        <v>27.087870687428449</v>
      </c>
      <c r="AI61" s="75">
        <f>PXIL!L61</f>
        <v>0</v>
      </c>
      <c r="AJ61" s="75">
        <f>PXIL!R61</f>
        <v>0</v>
      </c>
      <c r="AK61" s="75">
        <f>RTM_IEX!L61</f>
        <v>24.41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3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0.18480810755062968</v>
      </c>
      <c r="AD62">
        <f t="shared" si="1"/>
        <v>20.654982687428451</v>
      </c>
      <c r="AE62">
        <f>'IDT-1'!D62</f>
        <v>0</v>
      </c>
      <c r="AF62" s="26"/>
      <c r="AG62">
        <f t="shared" si="2"/>
        <v>20.654982687428451</v>
      </c>
      <c r="AI62" s="75">
        <f>PXIL!L62</f>
        <v>0</v>
      </c>
      <c r="AJ62" s="75">
        <f>PXIL!R62</f>
        <v>0</v>
      </c>
      <c r="AK62" s="75">
        <f>RTM_IEX!L62</f>
        <v>17.920000000000002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3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0.19501610755062965</v>
      </c>
      <c r="AD63">
        <f t="shared" si="1"/>
        <v>21.804774687428448</v>
      </c>
      <c r="AE63">
        <f>'IDT-1'!D63</f>
        <v>0</v>
      </c>
      <c r="AF63" s="26"/>
      <c r="AG63">
        <f t="shared" si="2"/>
        <v>21.804774687428448</v>
      </c>
      <c r="AI63" s="75">
        <f>PXIL!L63</f>
        <v>0</v>
      </c>
      <c r="AJ63" s="75">
        <f>PXIL!R63</f>
        <v>0</v>
      </c>
      <c r="AK63" s="75">
        <f>RTM_IEX!L63</f>
        <v>19.079999999999998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3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0.19334410755062967</v>
      </c>
      <c r="AD64">
        <f t="shared" si="1"/>
        <v>21.61644668742845</v>
      </c>
      <c r="AE64">
        <f>'IDT-1'!D64</f>
        <v>0</v>
      </c>
      <c r="AF64" s="26"/>
      <c r="AG64">
        <f t="shared" si="2"/>
        <v>21.61644668742845</v>
      </c>
      <c r="AI64" s="75">
        <f>PXIL!L64</f>
        <v>0</v>
      </c>
      <c r="AJ64" s="75">
        <f>PXIL!R64</f>
        <v>0</v>
      </c>
      <c r="AK64" s="75">
        <f>RTM_IEX!L64</f>
        <v>18.89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3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0.19167210755062966</v>
      </c>
      <c r="AD65">
        <f t="shared" si="1"/>
        <v>21.428118687428448</v>
      </c>
      <c r="AE65">
        <f>'IDT-1'!D65</f>
        <v>0</v>
      </c>
      <c r="AF65" s="26"/>
      <c r="AG65">
        <f t="shared" si="2"/>
        <v>21.428118687428448</v>
      </c>
      <c r="AI65" s="75">
        <f>PXIL!L65</f>
        <v>0</v>
      </c>
      <c r="AJ65" s="75">
        <f>PXIL!R65</f>
        <v>0</v>
      </c>
      <c r="AK65" s="75">
        <f>RTM_IEX!L65</f>
        <v>18.7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3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0.18912010755062966</v>
      </c>
      <c r="AD66">
        <f t="shared" si="1"/>
        <v>21.14067068742845</v>
      </c>
      <c r="AE66">
        <f>'IDT-1'!D66</f>
        <v>0</v>
      </c>
      <c r="AF66" s="26"/>
      <c r="AG66">
        <f t="shared" si="2"/>
        <v>21.14067068742845</v>
      </c>
      <c r="AI66" s="75">
        <f>PXIL!L66</f>
        <v>0</v>
      </c>
      <c r="AJ66" s="75">
        <f>PXIL!R66</f>
        <v>0</v>
      </c>
      <c r="AK66" s="75">
        <f>RTM_IEX!L66</f>
        <v>18.41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3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0.22740010755062967</v>
      </c>
      <c r="AD67">
        <f t="shared" si="1"/>
        <v>25.452390687428451</v>
      </c>
      <c r="AE67">
        <f>'IDT-1'!D67</f>
        <v>0</v>
      </c>
      <c r="AF67" s="26"/>
      <c r="AG67">
        <f t="shared" si="2"/>
        <v>25.452390687428451</v>
      </c>
      <c r="AI67" s="75">
        <f>PXIL!L67</f>
        <v>0</v>
      </c>
      <c r="AJ67" s="75">
        <f>PXIL!R67</f>
        <v>0</v>
      </c>
      <c r="AK67" s="75">
        <f>RTM_IEX!L67</f>
        <v>22.76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3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0.16351210755062967</v>
      </c>
      <c r="AD68">
        <f t="shared" ref="AD68:AD98" si="4">SUM(B68:AB68,AI68:AR68)-AC68</f>
        <v>18.256278687428448</v>
      </c>
      <c r="AE68">
        <f>'IDT-1'!D68</f>
        <v>0</v>
      </c>
      <c r="AF68" s="26"/>
      <c r="AG68">
        <f t="shared" ref="AG68:AG98" si="5">SUM(AD68:AF68)</f>
        <v>18.256278687428448</v>
      </c>
      <c r="AI68" s="75">
        <f>PXIL!L68</f>
        <v>0</v>
      </c>
      <c r="AJ68" s="75">
        <f>PXIL!R68</f>
        <v>0</v>
      </c>
      <c r="AK68" s="75">
        <f>RTM_IEX!L68</f>
        <v>15.5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3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0.19756810755062967</v>
      </c>
      <c r="AD69">
        <f t="shared" si="4"/>
        <v>22.09222268742845</v>
      </c>
      <c r="AE69">
        <f>'IDT-1'!D69</f>
        <v>0</v>
      </c>
      <c r="AF69" s="26"/>
      <c r="AG69">
        <f t="shared" si="5"/>
        <v>22.09222268742845</v>
      </c>
      <c r="AI69" s="75">
        <f>PXIL!L69</f>
        <v>0</v>
      </c>
      <c r="AJ69" s="75">
        <f>PXIL!R69</f>
        <v>0</v>
      </c>
      <c r="AK69" s="75">
        <f>RTM_IEX!L69</f>
        <v>19.37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3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0.18912010755062966</v>
      </c>
      <c r="AD70">
        <f t="shared" si="4"/>
        <v>21.14067068742845</v>
      </c>
      <c r="AE70">
        <f>'IDT-1'!D70</f>
        <v>0</v>
      </c>
      <c r="AF70" s="26"/>
      <c r="AG70">
        <f t="shared" si="5"/>
        <v>21.14067068742845</v>
      </c>
      <c r="AI70" s="75">
        <f>PXIL!L70</f>
        <v>0</v>
      </c>
      <c r="AJ70" s="75">
        <f>PXIL!R70</f>
        <v>0</v>
      </c>
      <c r="AK70" s="75">
        <f>RTM_IEX!L70</f>
        <v>18.41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3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0.18058410755062967</v>
      </c>
      <c r="AD71">
        <f t="shared" si="4"/>
        <v>20.179206687428451</v>
      </c>
      <c r="AE71">
        <f>'IDT-1'!D71</f>
        <v>0</v>
      </c>
      <c r="AF71" s="26"/>
      <c r="AG71">
        <f t="shared" si="5"/>
        <v>20.179206687428451</v>
      </c>
      <c r="AI71" s="75">
        <f>PXIL!L71</f>
        <v>0</v>
      </c>
      <c r="AJ71" s="75">
        <f>PXIL!R71</f>
        <v>0</v>
      </c>
      <c r="AK71" s="75">
        <f>RTM_IEX!L71</f>
        <v>17.440000000000001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3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0.17204810755062966</v>
      </c>
      <c r="AD72">
        <f t="shared" si="4"/>
        <v>19.217742687428448</v>
      </c>
      <c r="AE72">
        <f>'IDT-1'!D72</f>
        <v>0</v>
      </c>
      <c r="AF72" s="26"/>
      <c r="AG72">
        <f t="shared" si="5"/>
        <v>19.217742687428448</v>
      </c>
      <c r="AI72" s="75">
        <f>PXIL!L72</f>
        <v>0</v>
      </c>
      <c r="AJ72" s="75">
        <f>PXIL!R72</f>
        <v>0</v>
      </c>
      <c r="AK72" s="75">
        <f>RTM_IEX!L72</f>
        <v>16.47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3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0.24878410755062969</v>
      </c>
      <c r="AD73">
        <f t="shared" si="4"/>
        <v>27.86100668742845</v>
      </c>
      <c r="AE73">
        <f>'IDT-1'!D73</f>
        <v>0</v>
      </c>
      <c r="AF73" s="26"/>
      <c r="AG73">
        <f t="shared" si="5"/>
        <v>27.86100668742845</v>
      </c>
      <c r="AI73" s="75">
        <f>PXIL!L73</f>
        <v>0</v>
      </c>
      <c r="AJ73" s="75">
        <f>PXIL!R73</f>
        <v>0</v>
      </c>
      <c r="AK73" s="75">
        <f>RTM_IEX!L73</f>
        <v>25.19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3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2.7112107550629642E-2</v>
      </c>
      <c r="AD74">
        <f t="shared" si="4"/>
        <v>2.8926786874284498</v>
      </c>
      <c r="AE74">
        <f>'IDT-1'!D74</f>
        <v>0</v>
      </c>
      <c r="AF74" s="26"/>
      <c r="AG74">
        <f t="shared" si="5"/>
        <v>2.8926786874284498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3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0.19756810755062967</v>
      </c>
      <c r="AD75">
        <f t="shared" si="4"/>
        <v>22.09222268742845</v>
      </c>
      <c r="AE75">
        <f>'IDT-1'!D75</f>
        <v>0</v>
      </c>
      <c r="AF75" s="26"/>
      <c r="AG75">
        <f t="shared" si="5"/>
        <v>22.09222268742845</v>
      </c>
      <c r="AI75" s="75">
        <f>PXIL!L75</f>
        <v>0</v>
      </c>
      <c r="AJ75" s="75">
        <f>PXIL!R75</f>
        <v>0</v>
      </c>
      <c r="AK75" s="75">
        <f>RTM_IEX!L75</f>
        <v>19.37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3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2.7112107550629642E-2</v>
      </c>
      <c r="AD76">
        <f t="shared" si="4"/>
        <v>2.8926786874284498</v>
      </c>
      <c r="AE76">
        <f>'IDT-1'!D76</f>
        <v>0</v>
      </c>
      <c r="AF76" s="26"/>
      <c r="AG76">
        <f t="shared" si="5"/>
        <v>2.8926786874284498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3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2.7112107550629642E-2</v>
      </c>
      <c r="AD77">
        <f t="shared" si="4"/>
        <v>2.8926786874284498</v>
      </c>
      <c r="AE77">
        <f>'IDT-1'!D77</f>
        <v>0</v>
      </c>
      <c r="AF77" s="26"/>
      <c r="AG77">
        <f t="shared" si="5"/>
        <v>2.8926786874284498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3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2.7112107550629642E-2</v>
      </c>
      <c r="AD78">
        <f t="shared" si="4"/>
        <v>2.8926786874284498</v>
      </c>
      <c r="AE78">
        <f>'IDT-1'!D78</f>
        <v>0</v>
      </c>
      <c r="AF78" s="26"/>
      <c r="AG78">
        <f t="shared" si="5"/>
        <v>2.8926786874284498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3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0.23734410755062968</v>
      </c>
      <c r="AD79">
        <f t="shared" si="4"/>
        <v>26.57244668742845</v>
      </c>
      <c r="AE79">
        <f>'IDT-1'!D79</f>
        <v>0</v>
      </c>
      <c r="AF79" s="26"/>
      <c r="AG79">
        <f t="shared" si="5"/>
        <v>26.57244668742845</v>
      </c>
      <c r="AI79" s="75">
        <f>PXIL!L79</f>
        <v>0</v>
      </c>
      <c r="AJ79" s="75">
        <f>PXIL!R79</f>
        <v>0</v>
      </c>
      <c r="AK79" s="75">
        <f>RTM_IEX!L79</f>
        <v>23.89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3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2.7112107550629642E-2</v>
      </c>
      <c r="AD80">
        <f t="shared" si="4"/>
        <v>2.8926786874284498</v>
      </c>
      <c r="AE80">
        <f>'IDT-1'!D80</f>
        <v>0</v>
      </c>
      <c r="AF80" s="26"/>
      <c r="AG80">
        <f t="shared" si="5"/>
        <v>2.8926786874284498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3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2.7112107550629642E-2</v>
      </c>
      <c r="AD81">
        <f t="shared" si="4"/>
        <v>2.8926786874284498</v>
      </c>
      <c r="AE81">
        <f>'IDT-1'!D81</f>
        <v>0</v>
      </c>
      <c r="AF81" s="26"/>
      <c r="AG81">
        <f t="shared" si="5"/>
        <v>2.8926786874284498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3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2.7112107550629642E-2</v>
      </c>
      <c r="AD82">
        <f t="shared" si="4"/>
        <v>2.8926786874284498</v>
      </c>
      <c r="AE82">
        <f>'IDT-1'!D82</f>
        <v>0</v>
      </c>
      <c r="AF82" s="26"/>
      <c r="AG82">
        <f t="shared" si="5"/>
        <v>2.8926786874284498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3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2.7112107550629642E-2</v>
      </c>
      <c r="AD83">
        <f t="shared" si="4"/>
        <v>2.8926786874284498</v>
      </c>
      <c r="AE83">
        <f>'IDT-1'!D83</f>
        <v>0</v>
      </c>
      <c r="AF83" s="26"/>
      <c r="AG83">
        <f t="shared" si="5"/>
        <v>2.8926786874284498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3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2.7112107550629642E-2</v>
      </c>
      <c r="AD84">
        <f t="shared" si="4"/>
        <v>2.8926786874284498</v>
      </c>
      <c r="AE84">
        <f>'IDT-1'!D84</f>
        <v>0</v>
      </c>
      <c r="AF84" s="26"/>
      <c r="AG84">
        <f t="shared" si="5"/>
        <v>2.8926786874284498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3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0.23171210755062965</v>
      </c>
      <c r="AD85">
        <f t="shared" si="4"/>
        <v>25.938078687428451</v>
      </c>
      <c r="AE85">
        <f>'IDT-1'!D85</f>
        <v>0</v>
      </c>
      <c r="AF85" s="26"/>
      <c r="AG85">
        <f t="shared" si="5"/>
        <v>25.938078687428451</v>
      </c>
      <c r="AI85" s="75">
        <f>PXIL!L85</f>
        <v>0</v>
      </c>
      <c r="AJ85" s="75">
        <f>PXIL!R85</f>
        <v>0</v>
      </c>
      <c r="AK85" s="75">
        <f>RTM_IEX!L85</f>
        <v>23.25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3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0.15497610755062965</v>
      </c>
      <c r="AD86">
        <f t="shared" si="4"/>
        <v>17.294814687428449</v>
      </c>
      <c r="AE86">
        <f>'IDT-1'!D86</f>
        <v>0</v>
      </c>
      <c r="AF86" s="26"/>
      <c r="AG86">
        <f t="shared" si="5"/>
        <v>17.294814687428449</v>
      </c>
      <c r="AI86" s="75">
        <f>PXIL!L86</f>
        <v>0</v>
      </c>
      <c r="AJ86" s="75">
        <f>PXIL!R86</f>
        <v>0</v>
      </c>
      <c r="AK86" s="75">
        <f>RTM_IEX!L86</f>
        <v>14.53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3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0.17204810755062966</v>
      </c>
      <c r="AD87">
        <f t="shared" si="4"/>
        <v>19.217742687428448</v>
      </c>
      <c r="AE87">
        <f>'IDT-1'!D87</f>
        <v>0</v>
      </c>
      <c r="AF87" s="26"/>
      <c r="AG87">
        <f t="shared" si="5"/>
        <v>19.217742687428448</v>
      </c>
      <c r="AI87" s="75">
        <f>PXIL!L87</f>
        <v>0</v>
      </c>
      <c r="AJ87" s="75">
        <f>PXIL!R87</f>
        <v>0</v>
      </c>
      <c r="AK87" s="75">
        <f>RTM_IEX!L87</f>
        <v>16.47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3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0.16351210755062967</v>
      </c>
      <c r="AD88">
        <f t="shared" si="4"/>
        <v>18.256278687428448</v>
      </c>
      <c r="AE88">
        <f>'IDT-1'!D88</f>
        <v>0</v>
      </c>
      <c r="AF88" s="26"/>
      <c r="AG88">
        <f t="shared" si="5"/>
        <v>18.256278687428448</v>
      </c>
      <c r="AI88" s="75">
        <f>PXIL!L88</f>
        <v>0</v>
      </c>
      <c r="AJ88" s="75">
        <f>PXIL!R88</f>
        <v>0</v>
      </c>
      <c r="AK88" s="75">
        <f>RTM_IEX!L88</f>
        <v>15.5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3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0.16351210755062967</v>
      </c>
      <c r="AD89">
        <f t="shared" si="4"/>
        <v>18.256278687428448</v>
      </c>
      <c r="AE89">
        <f>'IDT-1'!D89</f>
        <v>0</v>
      </c>
      <c r="AF89" s="26"/>
      <c r="AG89">
        <f t="shared" si="5"/>
        <v>18.256278687428448</v>
      </c>
      <c r="AI89" s="75">
        <f>PXIL!L89</f>
        <v>0</v>
      </c>
      <c r="AJ89" s="75">
        <f>PXIL!R89</f>
        <v>0</v>
      </c>
      <c r="AK89" s="75">
        <f>RTM_IEX!L89</f>
        <v>15.5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3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0.14644010755062967</v>
      </c>
      <c r="AD90">
        <f t="shared" si="4"/>
        <v>16.333350687428453</v>
      </c>
      <c r="AE90">
        <f>'IDT-1'!D90</f>
        <v>0</v>
      </c>
      <c r="AF90" s="26"/>
      <c r="AG90">
        <f t="shared" si="5"/>
        <v>16.333350687428453</v>
      </c>
      <c r="AI90" s="75">
        <f>PXIL!L90</f>
        <v>0</v>
      </c>
      <c r="AJ90" s="75">
        <f>PXIL!R90</f>
        <v>0</v>
      </c>
      <c r="AK90" s="75">
        <f>RTM_IEX!L90</f>
        <v>13.56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3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0.20610410755062966</v>
      </c>
      <c r="AD91">
        <f t="shared" si="4"/>
        <v>23.053686687428449</v>
      </c>
      <c r="AE91">
        <f>'IDT-1'!D91</f>
        <v>0</v>
      </c>
      <c r="AF91" s="26"/>
      <c r="AG91">
        <f t="shared" si="5"/>
        <v>23.053686687428449</v>
      </c>
      <c r="AI91" s="75">
        <f>PXIL!L91</f>
        <v>0</v>
      </c>
      <c r="AJ91" s="75">
        <f>PXIL!R91</f>
        <v>0</v>
      </c>
      <c r="AK91" s="75">
        <f>RTM_IEX!L91</f>
        <v>20.34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3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0.12092010755062965</v>
      </c>
      <c r="AD92">
        <f t="shared" si="4"/>
        <v>13.458870687428449</v>
      </c>
      <c r="AE92">
        <f>'IDT-1'!D92</f>
        <v>0</v>
      </c>
      <c r="AF92" s="26"/>
      <c r="AG92">
        <f t="shared" si="5"/>
        <v>13.458870687428449</v>
      </c>
      <c r="AI92" s="75">
        <f>PXIL!L92</f>
        <v>0</v>
      </c>
      <c r="AJ92" s="75">
        <f>PXIL!R92</f>
        <v>0</v>
      </c>
      <c r="AK92" s="75">
        <f>RTM_IEX!L92</f>
        <v>10.66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3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0.13790410755062965</v>
      </c>
      <c r="AD93">
        <f t="shared" si="4"/>
        <v>15.371886687428448</v>
      </c>
      <c r="AE93">
        <f>'IDT-1'!D93</f>
        <v>0</v>
      </c>
      <c r="AF93" s="26"/>
      <c r="AG93">
        <f t="shared" si="5"/>
        <v>15.371886687428448</v>
      </c>
      <c r="AI93" s="75">
        <f>PXIL!L93</f>
        <v>0</v>
      </c>
      <c r="AJ93" s="75">
        <f>PXIL!R93</f>
        <v>0</v>
      </c>
      <c r="AK93" s="75">
        <f>RTM_IEX!L93</f>
        <v>12.59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3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0.13790410755062965</v>
      </c>
      <c r="AD94">
        <f t="shared" si="4"/>
        <v>15.371886687428448</v>
      </c>
      <c r="AE94">
        <f>'IDT-1'!D94</f>
        <v>0</v>
      </c>
      <c r="AF94" s="26"/>
      <c r="AG94">
        <f t="shared" si="5"/>
        <v>15.371886687428448</v>
      </c>
      <c r="AI94" s="75">
        <f>PXIL!L94</f>
        <v>0</v>
      </c>
      <c r="AJ94" s="75">
        <f>PXIL!R94</f>
        <v>0</v>
      </c>
      <c r="AK94" s="75">
        <f>RTM_IEX!L94</f>
        <v>12.59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3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0.12936810755062964</v>
      </c>
      <c r="AD95">
        <f t="shared" si="4"/>
        <v>14.410422687428449</v>
      </c>
      <c r="AE95">
        <f>'IDT-1'!D95</f>
        <v>0</v>
      </c>
      <c r="AF95" s="26"/>
      <c r="AG95">
        <f t="shared" si="5"/>
        <v>14.410422687428449</v>
      </c>
      <c r="AI95" s="75">
        <f>PXIL!L95</f>
        <v>0</v>
      </c>
      <c r="AJ95" s="75">
        <f>PXIL!R95</f>
        <v>0</v>
      </c>
      <c r="AK95" s="75">
        <f>RTM_IEX!L95</f>
        <v>11.62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3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0.13790410755062965</v>
      </c>
      <c r="AD96">
        <f t="shared" si="4"/>
        <v>15.371886687428448</v>
      </c>
      <c r="AE96">
        <f>'IDT-1'!D96</f>
        <v>0</v>
      </c>
      <c r="AF96" s="26"/>
      <c r="AG96">
        <f t="shared" si="5"/>
        <v>15.371886687428448</v>
      </c>
      <c r="AI96" s="75">
        <f>PXIL!L96</f>
        <v>0</v>
      </c>
      <c r="AJ96" s="75">
        <f>PXIL!R96</f>
        <v>0</v>
      </c>
      <c r="AK96" s="75">
        <f>RTM_IEX!L96</f>
        <v>12.59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3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0.17627210755062966</v>
      </c>
      <c r="AD97">
        <f t="shared" si="4"/>
        <v>19.693518687428448</v>
      </c>
      <c r="AE97">
        <f>'IDT-1'!D97</f>
        <v>0</v>
      </c>
      <c r="AF97" s="26"/>
      <c r="AG97">
        <f t="shared" si="5"/>
        <v>19.693518687428448</v>
      </c>
      <c r="AI97" s="75">
        <f>PXIL!L97</f>
        <v>0</v>
      </c>
      <c r="AJ97" s="75">
        <f>PXIL!R97</f>
        <v>0</v>
      </c>
      <c r="AK97" s="75">
        <f>RTM_IEX!L97</f>
        <v>16.95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3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0.10384810755062965</v>
      </c>
      <c r="AD98">
        <f t="shared" si="4"/>
        <v>11.535942687428451</v>
      </c>
      <c r="AE98">
        <f>'IDT-1'!D98</f>
        <v>0</v>
      </c>
      <c r="AF98" s="26"/>
      <c r="AG98">
        <f t="shared" si="5"/>
        <v>11.535942687428451</v>
      </c>
      <c r="AI98" s="75">
        <f>PXIL!L98</f>
        <v>0</v>
      </c>
      <c r="AJ98" s="75">
        <f>PXIL!R98</f>
        <v>0</v>
      </c>
      <c r="AK98" s="75">
        <f>RTM_IEX!L98</f>
        <v>8.7200000000000006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-1.2050209205020923E-3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7.1999999999999995E-2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3.7879125812151134E-3</v>
      </c>
      <c r="AD99">
        <f t="shared" si="6"/>
        <v>0.42278956649828298</v>
      </c>
      <c r="AE99">
        <f t="shared" ref="AE99:AR99" si="7">SUM(AE3:AE98)/4000</f>
        <v>0</v>
      </c>
      <c r="AG99">
        <f t="shared" si="7"/>
        <v>0.42278956649828298</v>
      </c>
      <c r="AI99">
        <f t="shared" si="7"/>
        <v>0</v>
      </c>
      <c r="AJ99">
        <f t="shared" si="7"/>
        <v>0</v>
      </c>
      <c r="AK99">
        <f t="shared" si="7"/>
        <v>0.35650249999999989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44661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44848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14.5274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1.07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0.13725712000000001</v>
      </c>
      <c r="AD3">
        <f>SUM(B3:AB3,AI3:AR3)-AC3</f>
        <v>15.460142880000001</v>
      </c>
      <c r="AE3">
        <v>0</v>
      </c>
      <c r="AF3" s="26"/>
      <c r="AG3">
        <f>SUM(AD3:AF3)</f>
        <v>15.460142880000001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13.255140000000001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0.11664523200000002</v>
      </c>
      <c r="AD4">
        <f t="shared" ref="AD4:AD67" si="1">SUM(B4:AB4,AI4:AR4)-AC4</f>
        <v>13.138494768000001</v>
      </c>
      <c r="AE4">
        <v>0</v>
      </c>
      <c r="AF4" s="26"/>
      <c r="AG4">
        <f t="shared" ref="AG4:AG67" si="2">SUM(AD4:AF4)</f>
        <v>13.138494768000001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14.5274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0.68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0.13382512000000002</v>
      </c>
      <c r="AD5">
        <f t="shared" si="1"/>
        <v>15.073574879999999</v>
      </c>
      <c r="AE5">
        <v>0</v>
      </c>
      <c r="AF5" s="26"/>
      <c r="AG5">
        <f t="shared" si="2"/>
        <v>15.073574879999999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12.980605000000001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0.11422932400000001</v>
      </c>
      <c r="AD6">
        <f t="shared" si="1"/>
        <v>12.866375676000001</v>
      </c>
      <c r="AE6">
        <v>0</v>
      </c>
      <c r="AF6" s="26"/>
      <c r="AG6">
        <f t="shared" si="2"/>
        <v>12.866375676000001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13.208667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0.11623626960000001</v>
      </c>
      <c r="AD7">
        <f t="shared" si="1"/>
        <v>13.0924307304</v>
      </c>
      <c r="AE7">
        <v>0</v>
      </c>
      <c r="AF7" s="26"/>
      <c r="AG7">
        <f t="shared" si="2"/>
        <v>13.0924307304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12.450780999999999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0.10956687280000001</v>
      </c>
      <c r="AD8">
        <f t="shared" si="1"/>
        <v>12.341214127199999</v>
      </c>
      <c r="AE8">
        <v>0</v>
      </c>
      <c r="AF8" s="26"/>
      <c r="AG8">
        <f t="shared" si="2"/>
        <v>12.341214127199999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8.4012440000000002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7.39309472E-2</v>
      </c>
      <c r="AD9">
        <f t="shared" si="1"/>
        <v>8.327313052800001</v>
      </c>
      <c r="AE9">
        <v>0</v>
      </c>
      <c r="AF9" s="26"/>
      <c r="AG9">
        <f t="shared" si="2"/>
        <v>8.327313052800001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10.428520000000001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9.1770976000000018E-2</v>
      </c>
      <c r="AD10">
        <f t="shared" si="1"/>
        <v>10.336749024000001</v>
      </c>
      <c r="AE10">
        <v>0</v>
      </c>
      <c r="AF10" s="26"/>
      <c r="AG10">
        <f t="shared" si="2"/>
        <v>10.336749024000001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11.309139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9.9520423200000013E-2</v>
      </c>
      <c r="AD11">
        <f t="shared" si="1"/>
        <v>11.209618576800001</v>
      </c>
      <c r="AE11">
        <v>0</v>
      </c>
      <c r="AF11" s="26"/>
      <c r="AG11">
        <f t="shared" si="2"/>
        <v>11.209618576800001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13.155644000000001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0.11576966720000001</v>
      </c>
      <c r="AD12">
        <f t="shared" si="1"/>
        <v>13.0398743328</v>
      </c>
      <c r="AE12">
        <v>0</v>
      </c>
      <c r="AF12" s="26"/>
      <c r="AG12">
        <f t="shared" si="2"/>
        <v>13.0398743328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12.370630999999999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0.1088615528</v>
      </c>
      <c r="AD13">
        <f t="shared" si="1"/>
        <v>12.261769447199999</v>
      </c>
      <c r="AE13">
        <v>0</v>
      </c>
      <c r="AF13" s="26"/>
      <c r="AG13">
        <f t="shared" si="2"/>
        <v>12.261769447199999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14.5274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0.12784112</v>
      </c>
      <c r="AD14">
        <f t="shared" si="1"/>
        <v>14.399558880000001</v>
      </c>
      <c r="AE14">
        <v>0</v>
      </c>
      <c r="AF14" s="26"/>
      <c r="AG14">
        <f t="shared" si="2"/>
        <v>14.399558880000001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14.329325000000001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0.12609806000000001</v>
      </c>
      <c r="AD15">
        <f t="shared" si="1"/>
        <v>14.20322694</v>
      </c>
      <c r="AE15">
        <v>0</v>
      </c>
      <c r="AF15" s="26"/>
      <c r="AG15">
        <f t="shared" si="2"/>
        <v>14.20322694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11.117518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9.783415840000001E-2</v>
      </c>
      <c r="AD16">
        <f t="shared" si="1"/>
        <v>11.019683841600001</v>
      </c>
      <c r="AE16">
        <v>0</v>
      </c>
      <c r="AF16" s="26"/>
      <c r="AG16">
        <f t="shared" si="2"/>
        <v>11.019683841600001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14.5274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0.12872111999999999</v>
      </c>
      <c r="AD17">
        <f t="shared" si="1"/>
        <v>14.49867888</v>
      </c>
      <c r="AE17">
        <v>0</v>
      </c>
      <c r="AF17" s="26"/>
      <c r="AG17">
        <f t="shared" si="2"/>
        <v>14.49867888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14.5274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0.12872111999999999</v>
      </c>
      <c r="AD18">
        <f t="shared" si="1"/>
        <v>14.49867888</v>
      </c>
      <c r="AE18">
        <v>0</v>
      </c>
      <c r="AF18" s="26"/>
      <c r="AG18">
        <f t="shared" si="2"/>
        <v>14.49867888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14.5274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5.23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0.17386512000000001</v>
      </c>
      <c r="AD19">
        <f t="shared" si="1"/>
        <v>19.583534880000002</v>
      </c>
      <c r="AE19">
        <v>0</v>
      </c>
      <c r="AF19" s="26"/>
      <c r="AG19">
        <f t="shared" si="2"/>
        <v>19.583534880000002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2.91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0.15344912000000002</v>
      </c>
      <c r="AD20">
        <f t="shared" si="1"/>
        <v>17.283950879999999</v>
      </c>
      <c r="AE20">
        <v>0</v>
      </c>
      <c r="AF20" s="26"/>
      <c r="AG20">
        <f t="shared" si="2"/>
        <v>17.283950879999999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3.29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0.15679312000000001</v>
      </c>
      <c r="AD21">
        <f t="shared" si="1"/>
        <v>17.66060688</v>
      </c>
      <c r="AE21">
        <v>0</v>
      </c>
      <c r="AF21" s="26"/>
      <c r="AG21">
        <f t="shared" si="2"/>
        <v>17.66060688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3.39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0.15767312000000003</v>
      </c>
      <c r="AD22">
        <f t="shared" si="1"/>
        <v>17.759726880000002</v>
      </c>
      <c r="AE22">
        <v>0</v>
      </c>
      <c r="AF22" s="26"/>
      <c r="AG22">
        <f t="shared" si="2"/>
        <v>17.759726880000002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13.866239999999999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0.122022912</v>
      </c>
      <c r="AD23">
        <f t="shared" si="1"/>
        <v>13.744217087999999</v>
      </c>
      <c r="AE23">
        <v>0</v>
      </c>
      <c r="AF23" s="26"/>
      <c r="AG23">
        <f t="shared" si="2"/>
        <v>13.744217087999999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4.6500000000000004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0.16876111999999999</v>
      </c>
      <c r="AD24">
        <f t="shared" si="1"/>
        <v>19.008638879999999</v>
      </c>
      <c r="AE24">
        <v>0</v>
      </c>
      <c r="AF24" s="26"/>
      <c r="AG24">
        <f t="shared" si="2"/>
        <v>19.008638879999999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4.17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0.16453712000000004</v>
      </c>
      <c r="AD25">
        <f t="shared" si="1"/>
        <v>18.532862880000003</v>
      </c>
      <c r="AE25">
        <v>0</v>
      </c>
      <c r="AF25" s="26"/>
      <c r="AG25">
        <f t="shared" si="2"/>
        <v>18.532862880000003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5.62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0.17729712000000003</v>
      </c>
      <c r="AD26">
        <f t="shared" si="1"/>
        <v>19.970102880000002</v>
      </c>
      <c r="AE26">
        <v>0</v>
      </c>
      <c r="AF26" s="26"/>
      <c r="AG26">
        <f t="shared" si="2"/>
        <v>19.970102880000002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14.5274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2.81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0.15256912</v>
      </c>
      <c r="AD27">
        <f t="shared" si="1"/>
        <v>17.18483088</v>
      </c>
      <c r="AE27">
        <v>0</v>
      </c>
      <c r="AF27" s="26"/>
      <c r="AG27">
        <f t="shared" si="2"/>
        <v>17.18483088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14.5274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5.04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0.17219312000000001</v>
      </c>
      <c r="AD28">
        <f t="shared" si="1"/>
        <v>19.39520688</v>
      </c>
      <c r="AE28">
        <v>0</v>
      </c>
      <c r="AF28" s="26"/>
      <c r="AG28">
        <f t="shared" si="2"/>
        <v>19.39520688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13.170445000000001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3.68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0.14828391600000002</v>
      </c>
      <c r="AD29">
        <f t="shared" si="1"/>
        <v>16.702161084</v>
      </c>
      <c r="AE29">
        <v>0</v>
      </c>
      <c r="AF29" s="26"/>
      <c r="AG29">
        <f t="shared" si="2"/>
        <v>16.702161084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13.170445000000001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0.11589991600000002</v>
      </c>
      <c r="AD30">
        <f t="shared" si="1"/>
        <v>13.054545084000001</v>
      </c>
      <c r="AE30">
        <v>0</v>
      </c>
      <c r="AF30" s="26"/>
      <c r="AG30">
        <f t="shared" si="2"/>
        <v>13.054545084000001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13.170445000000001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4.75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0.16878791600000004</v>
      </c>
      <c r="AD31">
        <f t="shared" si="1"/>
        <v>19.011657084000003</v>
      </c>
      <c r="AE31">
        <v>0</v>
      </c>
      <c r="AF31" s="26"/>
      <c r="AG31">
        <f t="shared" si="2"/>
        <v>19.011657084000003</v>
      </c>
      <c r="AI31" s="75">
        <f>PXIL!M31</f>
        <v>0</v>
      </c>
      <c r="AJ31" s="75">
        <f>PXIL!S31</f>
        <v>0</v>
      </c>
      <c r="AK31" s="75">
        <f>RTM_IEX!M31</f>
        <v>1.26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13.170445000000001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3.87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0.16192391600000003</v>
      </c>
      <c r="AD32">
        <f t="shared" si="1"/>
        <v>18.238521084000002</v>
      </c>
      <c r="AE32">
        <v>0</v>
      </c>
      <c r="AF32" s="26"/>
      <c r="AG32">
        <f t="shared" si="2"/>
        <v>18.238521084000002</v>
      </c>
      <c r="AI32" s="75">
        <f>PXIL!M32</f>
        <v>0</v>
      </c>
      <c r="AJ32" s="75">
        <f>PXIL!S32</f>
        <v>0</v>
      </c>
      <c r="AK32" s="75">
        <f>RTM_IEX!M32</f>
        <v>1.36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13.170445000000001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6.39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0.18409991600000003</v>
      </c>
      <c r="AD33">
        <f t="shared" si="1"/>
        <v>20.736345084</v>
      </c>
      <c r="AE33">
        <v>0</v>
      </c>
      <c r="AF33" s="26"/>
      <c r="AG33">
        <f t="shared" si="2"/>
        <v>20.736345084</v>
      </c>
      <c r="AI33" s="75">
        <f>PXIL!M33</f>
        <v>0</v>
      </c>
      <c r="AJ33" s="75">
        <f>PXIL!S33</f>
        <v>0</v>
      </c>
      <c r="AK33" s="75">
        <f>RTM_IEX!M33</f>
        <v>1.36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13.170445000000001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2.23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0.14749191600000003</v>
      </c>
      <c r="AD34">
        <f t="shared" si="1"/>
        <v>16.612953084000001</v>
      </c>
      <c r="AE34">
        <v>0</v>
      </c>
      <c r="AF34" s="26"/>
      <c r="AG34">
        <f t="shared" si="2"/>
        <v>16.612953084000001</v>
      </c>
      <c r="AI34" s="75">
        <f>PXIL!M34</f>
        <v>0</v>
      </c>
      <c r="AJ34" s="75">
        <f>PXIL!S34</f>
        <v>0</v>
      </c>
      <c r="AK34" s="75">
        <f>RTM_IEX!M34</f>
        <v>1.36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13.170445000000001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0.16280391600000002</v>
      </c>
      <c r="AD35">
        <f t="shared" si="1"/>
        <v>18.337641083999998</v>
      </c>
      <c r="AE35">
        <v>0</v>
      </c>
      <c r="AF35" s="26"/>
      <c r="AG35">
        <f t="shared" si="2"/>
        <v>18.337641083999998</v>
      </c>
      <c r="AI35" s="75">
        <f>PXIL!M35</f>
        <v>0</v>
      </c>
      <c r="AJ35" s="75">
        <f>PXIL!S35</f>
        <v>0</v>
      </c>
      <c r="AK35" s="75">
        <f>RTM_IEX!M35</f>
        <v>1.36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13.170445000000001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5.62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0.17732391600000003</v>
      </c>
      <c r="AD36">
        <f t="shared" si="1"/>
        <v>19.973121084000002</v>
      </c>
      <c r="AE36">
        <v>0</v>
      </c>
      <c r="AF36" s="26"/>
      <c r="AG36">
        <f t="shared" si="2"/>
        <v>19.973121084000002</v>
      </c>
      <c r="AI36" s="75">
        <f>PXIL!M36</f>
        <v>0</v>
      </c>
      <c r="AJ36" s="75">
        <f>PXIL!S36</f>
        <v>0</v>
      </c>
      <c r="AK36" s="75">
        <f>RTM_IEX!M36</f>
        <v>1.36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13.170445000000001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0.12443591600000002</v>
      </c>
      <c r="AD37">
        <f t="shared" si="1"/>
        <v>14.016009084000002</v>
      </c>
      <c r="AE37">
        <v>0</v>
      </c>
      <c r="AF37" s="26"/>
      <c r="AG37">
        <f t="shared" si="2"/>
        <v>14.016009084000002</v>
      </c>
      <c r="AI37" s="75">
        <f>PXIL!M37</f>
        <v>0</v>
      </c>
      <c r="AJ37" s="75">
        <f>PXIL!S37</f>
        <v>0</v>
      </c>
      <c r="AK37" s="75">
        <f>RTM_IEX!M37</f>
        <v>0.97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13.170445000000001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6.01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0.17987591600000002</v>
      </c>
      <c r="AD38">
        <f t="shared" si="1"/>
        <v>20.260569084</v>
      </c>
      <c r="AE38">
        <v>0</v>
      </c>
      <c r="AF38" s="26"/>
      <c r="AG38">
        <f t="shared" si="2"/>
        <v>20.260569084</v>
      </c>
      <c r="AI38" s="75">
        <f>PXIL!M38</f>
        <v>0</v>
      </c>
      <c r="AJ38" s="75">
        <f>PXIL!S38</f>
        <v>0</v>
      </c>
      <c r="AK38" s="75">
        <f>RTM_IEX!M38</f>
        <v>1.26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13.170445000000001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5.72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0.17820391600000002</v>
      </c>
      <c r="AD39">
        <f t="shared" si="1"/>
        <v>20.072241083999998</v>
      </c>
      <c r="AE39">
        <v>0</v>
      </c>
      <c r="AF39" s="26"/>
      <c r="AG39">
        <f t="shared" si="2"/>
        <v>20.072241083999998</v>
      </c>
      <c r="AI39" s="75">
        <f>PXIL!M39</f>
        <v>0</v>
      </c>
      <c r="AJ39" s="75">
        <f>PXIL!S39</f>
        <v>0</v>
      </c>
      <c r="AK39" s="75">
        <f>RTM_IEX!M39</f>
        <v>1.36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13.170445000000001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7.85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0.19606791600000001</v>
      </c>
      <c r="AD40">
        <f t="shared" si="1"/>
        <v>22.084377084000003</v>
      </c>
      <c r="AE40">
        <v>0</v>
      </c>
      <c r="AF40" s="26"/>
      <c r="AG40">
        <f t="shared" si="2"/>
        <v>22.084377084000003</v>
      </c>
      <c r="AI40" s="75">
        <f>PXIL!M40</f>
        <v>0</v>
      </c>
      <c r="AJ40" s="75">
        <f>PXIL!S40</f>
        <v>0</v>
      </c>
      <c r="AK40" s="75">
        <f>RTM_IEX!M40</f>
        <v>1.26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13.170445000000001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0.17301191600000002</v>
      </c>
      <c r="AD41">
        <f t="shared" si="1"/>
        <v>19.487433083999999</v>
      </c>
      <c r="AE41">
        <v>0</v>
      </c>
      <c r="AF41" s="26"/>
      <c r="AG41">
        <f t="shared" si="2"/>
        <v>19.487433083999999</v>
      </c>
      <c r="AI41" s="75">
        <f>PXIL!M41</f>
        <v>0</v>
      </c>
      <c r="AJ41" s="75">
        <f>PXIL!S41</f>
        <v>0</v>
      </c>
      <c r="AK41" s="75">
        <f>RTM_IEX!M41</f>
        <v>1.36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13.170445000000001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6.49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0.18497991600000005</v>
      </c>
      <c r="AD42">
        <f t="shared" si="1"/>
        <v>20.835465084000003</v>
      </c>
      <c r="AE42">
        <v>0</v>
      </c>
      <c r="AF42" s="26"/>
      <c r="AG42">
        <f t="shared" si="2"/>
        <v>20.835465084000003</v>
      </c>
      <c r="AI42" s="75">
        <f>PXIL!M42</f>
        <v>0</v>
      </c>
      <c r="AJ42" s="75">
        <f>PXIL!S42</f>
        <v>0</v>
      </c>
      <c r="AK42" s="75">
        <f>RTM_IEX!M42</f>
        <v>1.36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13.170445000000001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4.55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0.16790791600000002</v>
      </c>
      <c r="AD43">
        <f t="shared" si="1"/>
        <v>18.912537084</v>
      </c>
      <c r="AE43">
        <v>0</v>
      </c>
      <c r="AF43" s="26"/>
      <c r="AG43">
        <f t="shared" si="2"/>
        <v>18.912537084</v>
      </c>
      <c r="AI43" s="75">
        <f>PXIL!M43</f>
        <v>0</v>
      </c>
      <c r="AJ43" s="75">
        <f>PXIL!S43</f>
        <v>0</v>
      </c>
      <c r="AK43" s="75">
        <f>RTM_IEX!M43</f>
        <v>1.36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13.170445000000001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0.12012391600000003</v>
      </c>
      <c r="AD44">
        <f t="shared" si="1"/>
        <v>13.530321084000001</v>
      </c>
      <c r="AE44">
        <v>0</v>
      </c>
      <c r="AF44" s="26"/>
      <c r="AG44">
        <f t="shared" si="2"/>
        <v>13.530321084000001</v>
      </c>
      <c r="AI44" s="75">
        <f>PXIL!M44</f>
        <v>0</v>
      </c>
      <c r="AJ44" s="75">
        <f>PXIL!S44</f>
        <v>0</v>
      </c>
      <c r="AK44" s="75">
        <f>RTM_IEX!M44</f>
        <v>0.48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13.170445000000001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0.87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0.13552391599999999</v>
      </c>
      <c r="AD45">
        <f t="shared" si="1"/>
        <v>15.264921083999999</v>
      </c>
      <c r="AE45">
        <v>0</v>
      </c>
      <c r="AF45" s="26"/>
      <c r="AG45">
        <f t="shared" si="2"/>
        <v>15.264921083999999</v>
      </c>
      <c r="AI45" s="75">
        <f>PXIL!M45</f>
        <v>0</v>
      </c>
      <c r="AJ45" s="75">
        <f>PXIL!S45</f>
        <v>0</v>
      </c>
      <c r="AK45" s="75">
        <f>RTM_IEX!M45</f>
        <v>1.36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13.170445000000001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0.12698791600000003</v>
      </c>
      <c r="AD46">
        <f t="shared" si="1"/>
        <v>14.303457084000001</v>
      </c>
      <c r="AE46">
        <v>0</v>
      </c>
      <c r="AF46" s="26"/>
      <c r="AG46">
        <f t="shared" si="2"/>
        <v>14.303457084000001</v>
      </c>
      <c r="AI46" s="75">
        <f>PXIL!M46</f>
        <v>0</v>
      </c>
      <c r="AJ46" s="75">
        <f>PXIL!S46</f>
        <v>0</v>
      </c>
      <c r="AK46" s="75">
        <f>RTM_IEX!M46</f>
        <v>1.26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13.170445000000001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2.81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0.15259591600000003</v>
      </c>
      <c r="AD47">
        <f t="shared" si="1"/>
        <v>17.187849084000003</v>
      </c>
      <c r="AE47">
        <v>0</v>
      </c>
      <c r="AF47" s="26"/>
      <c r="AG47">
        <f t="shared" si="2"/>
        <v>17.187849084000003</v>
      </c>
      <c r="AI47" s="75">
        <f>PXIL!M47</f>
        <v>0</v>
      </c>
      <c r="AJ47" s="75">
        <f>PXIL!S47</f>
        <v>0</v>
      </c>
      <c r="AK47" s="75">
        <f>RTM_IEX!M47</f>
        <v>1.36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13.135683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0.1155940104</v>
      </c>
      <c r="AD48">
        <f t="shared" si="1"/>
        <v>13.0200889896</v>
      </c>
      <c r="AE48">
        <v>0</v>
      </c>
      <c r="AF48" s="26"/>
      <c r="AG48">
        <f t="shared" si="2"/>
        <v>13.0200889896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13.170445000000001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0.48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0.13209191600000003</v>
      </c>
      <c r="AD49">
        <f t="shared" si="1"/>
        <v>14.878353084</v>
      </c>
      <c r="AE49">
        <v>0</v>
      </c>
      <c r="AF49" s="26"/>
      <c r="AG49">
        <f t="shared" si="2"/>
        <v>14.878353084</v>
      </c>
      <c r="AI49" s="75">
        <f>PXIL!M49</f>
        <v>0</v>
      </c>
      <c r="AJ49" s="75">
        <f>PXIL!S49</f>
        <v>0</v>
      </c>
      <c r="AK49" s="75">
        <f>RTM_IEX!M49</f>
        <v>1.36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13.170445000000001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3.29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0.156819916</v>
      </c>
      <c r="AD50">
        <f t="shared" si="1"/>
        <v>17.663625084</v>
      </c>
      <c r="AE50">
        <v>0</v>
      </c>
      <c r="AF50" s="26"/>
      <c r="AG50">
        <f t="shared" si="2"/>
        <v>17.663625084</v>
      </c>
      <c r="AI50" s="75">
        <f>PXIL!M50</f>
        <v>0</v>
      </c>
      <c r="AJ50" s="75">
        <f>PXIL!S50</f>
        <v>0</v>
      </c>
      <c r="AK50" s="75">
        <f>RTM_IEX!M50</f>
        <v>1.36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13.170445000000001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0.12188391600000002</v>
      </c>
      <c r="AD51">
        <f t="shared" si="1"/>
        <v>13.728561084000001</v>
      </c>
      <c r="AE51">
        <v>0</v>
      </c>
      <c r="AF51" s="26"/>
      <c r="AG51">
        <f t="shared" si="2"/>
        <v>13.728561084000001</v>
      </c>
      <c r="AI51" s="75">
        <f>PXIL!M51</f>
        <v>0</v>
      </c>
      <c r="AJ51" s="75">
        <f>PXIL!S51</f>
        <v>0</v>
      </c>
      <c r="AK51" s="75">
        <f>RTM_IEX!M51</f>
        <v>0.68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13.170445000000001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1.26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0.13895591600000001</v>
      </c>
      <c r="AD52">
        <f t="shared" si="1"/>
        <v>15.651489084</v>
      </c>
      <c r="AE52">
        <v>0</v>
      </c>
      <c r="AF52" s="26"/>
      <c r="AG52">
        <f t="shared" si="2"/>
        <v>15.651489084</v>
      </c>
      <c r="AI52" s="75">
        <f>PXIL!M52</f>
        <v>0</v>
      </c>
      <c r="AJ52" s="75">
        <f>PXIL!S52</f>
        <v>0</v>
      </c>
      <c r="AK52" s="75">
        <f>RTM_IEX!M52</f>
        <v>1.36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13.170445000000001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1.1599999999999999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0.13719591600000003</v>
      </c>
      <c r="AD53">
        <f t="shared" si="1"/>
        <v>15.453249084000001</v>
      </c>
      <c r="AE53">
        <v>0</v>
      </c>
      <c r="AF53" s="26"/>
      <c r="AG53">
        <f t="shared" si="2"/>
        <v>15.453249084000001</v>
      </c>
      <c r="AI53" s="75">
        <f>PXIL!M53</f>
        <v>0</v>
      </c>
      <c r="AJ53" s="75">
        <f>PXIL!S53</f>
        <v>0</v>
      </c>
      <c r="AK53" s="75">
        <f>RTM_IEX!M53</f>
        <v>1.26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13.170445000000001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0.18242791600000002</v>
      </c>
      <c r="AD54">
        <f t="shared" si="1"/>
        <v>20.548017083999998</v>
      </c>
      <c r="AE54">
        <v>0</v>
      </c>
      <c r="AF54" s="26"/>
      <c r="AG54">
        <f t="shared" si="2"/>
        <v>20.548017083999998</v>
      </c>
      <c r="AI54" s="75">
        <f>PXIL!M54</f>
        <v>0</v>
      </c>
      <c r="AJ54" s="75">
        <f>PXIL!S54</f>
        <v>0</v>
      </c>
      <c r="AK54" s="75">
        <f>RTM_IEX!M54</f>
        <v>1.36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13.170445000000001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1.36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0.139835916</v>
      </c>
      <c r="AD55">
        <f t="shared" si="1"/>
        <v>15.750609084000001</v>
      </c>
      <c r="AE55">
        <v>0</v>
      </c>
      <c r="AF55" s="26"/>
      <c r="AG55">
        <f t="shared" si="2"/>
        <v>15.750609084000001</v>
      </c>
      <c r="AI55" s="75">
        <f>PXIL!M55</f>
        <v>0</v>
      </c>
      <c r="AJ55" s="75">
        <f>PXIL!S55</f>
        <v>0</v>
      </c>
      <c r="AK55" s="75">
        <f>RTM_IEX!M55</f>
        <v>1.36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13.170445000000001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3.49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0.15857991600000004</v>
      </c>
      <c r="AD56">
        <f t="shared" si="1"/>
        <v>17.861865084000002</v>
      </c>
      <c r="AE56">
        <v>0</v>
      </c>
      <c r="AF56" s="26"/>
      <c r="AG56">
        <f t="shared" si="2"/>
        <v>17.861865084000002</v>
      </c>
      <c r="AI56" s="75">
        <f>PXIL!M56</f>
        <v>0</v>
      </c>
      <c r="AJ56" s="75">
        <f>PXIL!S56</f>
        <v>0</v>
      </c>
      <c r="AK56" s="75">
        <f>RTM_IEX!M56</f>
        <v>1.36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13.170445000000001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4.26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0.16535591600000002</v>
      </c>
      <c r="AD57">
        <f t="shared" si="1"/>
        <v>18.625089083999999</v>
      </c>
      <c r="AE57">
        <v>0</v>
      </c>
      <c r="AF57" s="26"/>
      <c r="AG57">
        <f t="shared" si="2"/>
        <v>18.625089083999999</v>
      </c>
      <c r="AI57" s="75">
        <f>PXIL!M57</f>
        <v>0</v>
      </c>
      <c r="AJ57" s="75">
        <f>PXIL!S57</f>
        <v>0</v>
      </c>
      <c r="AK57" s="75">
        <f>RTM_IEX!M57</f>
        <v>1.36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13.170445000000001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0.11589991600000002</v>
      </c>
      <c r="AD58">
        <f t="shared" si="1"/>
        <v>13.054545084000001</v>
      </c>
      <c r="AE58">
        <v>0</v>
      </c>
      <c r="AF58" s="26"/>
      <c r="AG58">
        <f t="shared" si="2"/>
        <v>13.054545084000001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13.170445000000001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0.15602791600000002</v>
      </c>
      <c r="AD59">
        <f t="shared" si="1"/>
        <v>17.574417084</v>
      </c>
      <c r="AE59">
        <v>0</v>
      </c>
      <c r="AF59" s="26"/>
      <c r="AG59">
        <f t="shared" si="2"/>
        <v>17.574417084</v>
      </c>
      <c r="AI59" s="75">
        <f>PXIL!M59</f>
        <v>0</v>
      </c>
      <c r="AJ59" s="75">
        <f>PXIL!S59</f>
        <v>0</v>
      </c>
      <c r="AK59" s="75">
        <f>RTM_IEX!M59</f>
        <v>1.36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13.170445000000001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0.155147916</v>
      </c>
      <c r="AD60">
        <f t="shared" si="1"/>
        <v>17.475297084000001</v>
      </c>
      <c r="AE60">
        <v>0</v>
      </c>
      <c r="AF60" s="26"/>
      <c r="AG60">
        <f t="shared" si="2"/>
        <v>17.475297084000001</v>
      </c>
      <c r="AI60" s="75">
        <f>PXIL!M60</f>
        <v>0</v>
      </c>
      <c r="AJ60" s="75">
        <f>PXIL!S60</f>
        <v>0</v>
      </c>
      <c r="AK60" s="75">
        <f>RTM_IEX!M60</f>
        <v>1.26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13.170445000000001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0.21313991600000001</v>
      </c>
      <c r="AD61">
        <f t="shared" si="1"/>
        <v>24.007305083999999</v>
      </c>
      <c r="AE61">
        <v>0</v>
      </c>
      <c r="AF61" s="26"/>
      <c r="AG61">
        <f t="shared" si="2"/>
        <v>24.007305083999999</v>
      </c>
      <c r="AI61" s="75">
        <f>PXIL!M61</f>
        <v>0</v>
      </c>
      <c r="AJ61" s="75">
        <f>PXIL!S61</f>
        <v>0</v>
      </c>
      <c r="AK61" s="75">
        <f>RTM_IEX!M61</f>
        <v>1.36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13.170445000000001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3.68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0.159371916</v>
      </c>
      <c r="AD62">
        <f t="shared" si="1"/>
        <v>17.951073084000001</v>
      </c>
      <c r="AE62">
        <v>0</v>
      </c>
      <c r="AF62" s="26"/>
      <c r="AG62">
        <f t="shared" si="2"/>
        <v>17.951073084000001</v>
      </c>
      <c r="AI62" s="75">
        <f>PXIL!M62</f>
        <v>0</v>
      </c>
      <c r="AJ62" s="75">
        <f>PXIL!S62</f>
        <v>0</v>
      </c>
      <c r="AK62" s="75">
        <f>RTM_IEX!M62</f>
        <v>1.26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13.170445000000001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2.0299999999999998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0.14573191600000002</v>
      </c>
      <c r="AD63">
        <f t="shared" si="1"/>
        <v>16.414713084000002</v>
      </c>
      <c r="AE63">
        <v>0</v>
      </c>
      <c r="AF63" s="26"/>
      <c r="AG63">
        <f t="shared" si="2"/>
        <v>16.414713084000002</v>
      </c>
      <c r="AI63" s="75">
        <f>PXIL!M63</f>
        <v>0</v>
      </c>
      <c r="AJ63" s="75">
        <f>PXIL!S63</f>
        <v>0</v>
      </c>
      <c r="AK63" s="75">
        <f>RTM_IEX!M63</f>
        <v>1.36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13.170445000000001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4.17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0.16456391600000003</v>
      </c>
      <c r="AD64">
        <f t="shared" si="1"/>
        <v>18.535881084000003</v>
      </c>
      <c r="AE64">
        <v>0</v>
      </c>
      <c r="AF64" s="26"/>
      <c r="AG64">
        <f t="shared" si="2"/>
        <v>18.535881084000003</v>
      </c>
      <c r="AI64" s="75">
        <f>PXIL!M64</f>
        <v>0</v>
      </c>
      <c r="AJ64" s="75">
        <f>PXIL!S64</f>
        <v>0</v>
      </c>
      <c r="AK64" s="75">
        <f>RTM_IEX!M64</f>
        <v>1.36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13.170445000000001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0.12267591600000002</v>
      </c>
      <c r="AD65">
        <f t="shared" si="1"/>
        <v>13.817769084</v>
      </c>
      <c r="AE65">
        <v>0</v>
      </c>
      <c r="AF65" s="26"/>
      <c r="AG65">
        <f t="shared" si="2"/>
        <v>13.817769084</v>
      </c>
      <c r="AI65" s="75">
        <f>PXIL!M65</f>
        <v>0</v>
      </c>
      <c r="AJ65" s="75">
        <f>PXIL!S65</f>
        <v>0</v>
      </c>
      <c r="AK65" s="75">
        <f>RTM_IEX!M65</f>
        <v>0.77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13.170445000000001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1.07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0.13640391600000001</v>
      </c>
      <c r="AD66">
        <f t="shared" si="1"/>
        <v>15.364041084</v>
      </c>
      <c r="AE66">
        <v>0</v>
      </c>
      <c r="AF66" s="26"/>
      <c r="AG66">
        <f t="shared" si="2"/>
        <v>15.364041084</v>
      </c>
      <c r="AI66" s="75">
        <f>PXIL!M66</f>
        <v>0</v>
      </c>
      <c r="AJ66" s="75">
        <f>PXIL!S66</f>
        <v>0</v>
      </c>
      <c r="AK66" s="75">
        <f>RTM_IEX!M66</f>
        <v>1.26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13.170445000000001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3.87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0.18744391600000002</v>
      </c>
      <c r="AD67">
        <f t="shared" si="1"/>
        <v>21.113001084000004</v>
      </c>
      <c r="AE67">
        <v>0</v>
      </c>
      <c r="AF67" s="26"/>
      <c r="AG67">
        <f t="shared" si="2"/>
        <v>21.113001084000004</v>
      </c>
      <c r="AI67" s="75">
        <f>PXIL!M67</f>
        <v>0</v>
      </c>
      <c r="AJ67" s="75">
        <f>PXIL!S67</f>
        <v>0</v>
      </c>
      <c r="AK67" s="75">
        <f>RTM_IEX!M67</f>
        <v>4.26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13.170445000000001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0.23179591600000002</v>
      </c>
      <c r="AD68">
        <f t="shared" ref="AD68:AD98" si="4">SUM(B68:AB68,AI68:AR68)-AC68</f>
        <v>26.108649084000003</v>
      </c>
      <c r="AE68">
        <v>0</v>
      </c>
      <c r="AF68" s="26"/>
      <c r="AG68">
        <f t="shared" ref="AG68:AG98" si="5">SUM(AD68:AF68)</f>
        <v>26.108649084000003</v>
      </c>
      <c r="AI68" s="75">
        <f>PXIL!M68</f>
        <v>0</v>
      </c>
      <c r="AJ68" s="75">
        <f>PXIL!S68</f>
        <v>0</v>
      </c>
      <c r="AK68" s="75">
        <f>RTM_IEX!M68</f>
        <v>4.26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13.170445000000001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5.62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0.20284391600000001</v>
      </c>
      <c r="AD69">
        <f t="shared" si="4"/>
        <v>22.847601084000004</v>
      </c>
      <c r="AE69">
        <v>0</v>
      </c>
      <c r="AF69" s="26"/>
      <c r="AG69">
        <f t="shared" si="5"/>
        <v>22.847601084000004</v>
      </c>
      <c r="AI69" s="75">
        <f>PXIL!M69</f>
        <v>0</v>
      </c>
      <c r="AJ69" s="75">
        <f>PXIL!S69</f>
        <v>0</v>
      </c>
      <c r="AK69" s="75">
        <f>RTM_IEX!M69</f>
        <v>4.26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13.170445000000001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4.6500000000000004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0.19351591600000001</v>
      </c>
      <c r="AD70">
        <f t="shared" si="4"/>
        <v>21.796929084000002</v>
      </c>
      <c r="AE70">
        <v>0</v>
      </c>
      <c r="AF70" s="26"/>
      <c r="AG70">
        <f t="shared" si="5"/>
        <v>21.796929084000002</v>
      </c>
      <c r="AI70" s="75">
        <f>PXIL!M70</f>
        <v>0</v>
      </c>
      <c r="AJ70" s="75">
        <f>PXIL!S70</f>
        <v>0</v>
      </c>
      <c r="AK70" s="75">
        <f>RTM_IEX!M70</f>
        <v>4.17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13.170445000000001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8.0399999999999991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0.20539591600000001</v>
      </c>
      <c r="AD71">
        <f t="shared" si="4"/>
        <v>23.135049083999998</v>
      </c>
      <c r="AE71">
        <v>0</v>
      </c>
      <c r="AF71" s="26"/>
      <c r="AG71">
        <f t="shared" si="5"/>
        <v>23.135049083999998</v>
      </c>
      <c r="AI71" s="75">
        <f>PXIL!M71</f>
        <v>0</v>
      </c>
      <c r="AJ71" s="75">
        <f>PXIL!S71</f>
        <v>0</v>
      </c>
      <c r="AK71" s="75">
        <f>RTM_IEX!M71</f>
        <v>2.13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13.170445000000001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0.14573191600000002</v>
      </c>
      <c r="AD72">
        <f t="shared" si="4"/>
        <v>16.414713084000002</v>
      </c>
      <c r="AE72">
        <v>0</v>
      </c>
      <c r="AF72" s="26"/>
      <c r="AG72">
        <f t="shared" si="5"/>
        <v>16.414713084000002</v>
      </c>
      <c r="AI72" s="75">
        <f>PXIL!M72</f>
        <v>0</v>
      </c>
      <c r="AJ72" s="75">
        <f>PXIL!S72</f>
        <v>0</v>
      </c>
      <c r="AK72" s="75">
        <f>RTM_IEX!M72</f>
        <v>3.39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13.170445000000001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4.07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0.18841191600000001</v>
      </c>
      <c r="AD73">
        <f t="shared" si="4"/>
        <v>21.222033084000003</v>
      </c>
      <c r="AE73">
        <v>0</v>
      </c>
      <c r="AF73" s="26"/>
      <c r="AG73">
        <f t="shared" si="5"/>
        <v>21.222033084000003</v>
      </c>
      <c r="AI73" s="75">
        <f>PXIL!M73</f>
        <v>0</v>
      </c>
      <c r="AJ73" s="75">
        <f>PXIL!S73</f>
        <v>0</v>
      </c>
      <c r="AK73" s="75">
        <f>RTM_IEX!M73</f>
        <v>4.17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13.170445000000001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0.181547916</v>
      </c>
      <c r="AD74">
        <f t="shared" si="4"/>
        <v>20.448897084000002</v>
      </c>
      <c r="AE74">
        <v>0</v>
      </c>
      <c r="AF74" s="26"/>
      <c r="AG74">
        <f t="shared" si="5"/>
        <v>20.448897084000002</v>
      </c>
      <c r="AI74" s="75">
        <f>PXIL!M74</f>
        <v>0</v>
      </c>
      <c r="AJ74" s="75">
        <f>PXIL!S74</f>
        <v>0</v>
      </c>
      <c r="AK74" s="75">
        <f>RTM_IEX!M74</f>
        <v>4.26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13.170445000000001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0.21313991600000001</v>
      </c>
      <c r="AD75">
        <f t="shared" si="4"/>
        <v>24.007305083999999</v>
      </c>
      <c r="AE75">
        <v>0</v>
      </c>
      <c r="AF75" s="26"/>
      <c r="AG75">
        <f t="shared" si="5"/>
        <v>24.007305083999999</v>
      </c>
      <c r="AI75" s="75">
        <f>PXIL!M75</f>
        <v>0</v>
      </c>
      <c r="AJ75" s="75">
        <f>PXIL!S75</f>
        <v>0</v>
      </c>
      <c r="AK75" s="75">
        <f>RTM_IEX!M75</f>
        <v>1.36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13.170445000000001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2.91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0.178995916</v>
      </c>
      <c r="AD76">
        <f t="shared" si="4"/>
        <v>20.161449084000001</v>
      </c>
      <c r="AE76">
        <v>0</v>
      </c>
      <c r="AF76" s="26"/>
      <c r="AG76">
        <f t="shared" si="5"/>
        <v>20.161449084000001</v>
      </c>
      <c r="AI76" s="75">
        <f>PXIL!M76</f>
        <v>0</v>
      </c>
      <c r="AJ76" s="75">
        <f>PXIL!S76</f>
        <v>0</v>
      </c>
      <c r="AK76" s="75">
        <f>RTM_IEX!M76</f>
        <v>4.26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11.973132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3.39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0.17189156160000002</v>
      </c>
      <c r="AD77">
        <f t="shared" si="4"/>
        <v>19.361240438400003</v>
      </c>
      <c r="AE77">
        <v>0</v>
      </c>
      <c r="AF77" s="26"/>
      <c r="AG77">
        <f t="shared" si="5"/>
        <v>19.361240438400003</v>
      </c>
      <c r="AI77" s="75">
        <f>PXIL!M77</f>
        <v>0</v>
      </c>
      <c r="AJ77" s="75">
        <f>PXIL!S77</f>
        <v>0</v>
      </c>
      <c r="AK77" s="75">
        <f>RTM_IEX!M77</f>
        <v>4.17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11.973132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1.65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0.15737156160000002</v>
      </c>
      <c r="AD78">
        <f t="shared" si="4"/>
        <v>17.725760438399998</v>
      </c>
      <c r="AE78">
        <v>0</v>
      </c>
      <c r="AF78" s="26"/>
      <c r="AG78">
        <f t="shared" si="5"/>
        <v>17.725760438399998</v>
      </c>
      <c r="AI78" s="75">
        <f>PXIL!M78</f>
        <v>0</v>
      </c>
      <c r="AJ78" s="75">
        <f>PXIL!S78</f>
        <v>0</v>
      </c>
      <c r="AK78" s="75">
        <f>RTM_IEX!M78</f>
        <v>4.26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11.973132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0.11935556160000001</v>
      </c>
      <c r="AD79">
        <f t="shared" si="4"/>
        <v>13.443776438399999</v>
      </c>
      <c r="AE79">
        <v>0</v>
      </c>
      <c r="AF79" s="26"/>
      <c r="AG79">
        <f t="shared" si="5"/>
        <v>13.443776438399999</v>
      </c>
      <c r="AI79" s="75">
        <f>PXIL!M79</f>
        <v>0</v>
      </c>
      <c r="AJ79" s="75">
        <f>PXIL!S79</f>
        <v>0</v>
      </c>
      <c r="AK79" s="75">
        <f>RTM_IEX!M79</f>
        <v>1.59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11.973132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3.58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0.15904356159999999</v>
      </c>
      <c r="AD80">
        <f t="shared" si="4"/>
        <v>17.9140884384</v>
      </c>
      <c r="AE80">
        <v>0</v>
      </c>
      <c r="AF80" s="26"/>
      <c r="AG80">
        <f t="shared" si="5"/>
        <v>17.9140884384</v>
      </c>
      <c r="AI80" s="75">
        <f>PXIL!M80</f>
        <v>0</v>
      </c>
      <c r="AJ80" s="75">
        <f>PXIL!S80</f>
        <v>0</v>
      </c>
      <c r="AK80" s="75">
        <f>RTM_IEX!M80</f>
        <v>2.52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11.973132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4.6500000000000004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0.1684595616</v>
      </c>
      <c r="AD81">
        <f t="shared" si="4"/>
        <v>18.974672438399999</v>
      </c>
      <c r="AE81">
        <v>0</v>
      </c>
      <c r="AF81" s="26"/>
      <c r="AG81">
        <f t="shared" si="5"/>
        <v>18.974672438399999</v>
      </c>
      <c r="AI81" s="75">
        <f>PXIL!M81</f>
        <v>0</v>
      </c>
      <c r="AJ81" s="75">
        <f>PXIL!S81</f>
        <v>0</v>
      </c>
      <c r="AK81" s="75">
        <f>RTM_IEX!M81</f>
        <v>2.52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11.973132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7.85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0.19661956160000002</v>
      </c>
      <c r="AD82">
        <f t="shared" si="4"/>
        <v>22.146512438400002</v>
      </c>
      <c r="AE82">
        <v>0</v>
      </c>
      <c r="AF82" s="26"/>
      <c r="AG82">
        <f t="shared" si="5"/>
        <v>22.146512438400002</v>
      </c>
      <c r="AI82" s="75">
        <f>PXIL!M82</f>
        <v>0</v>
      </c>
      <c r="AJ82" s="75">
        <f>PXIL!S82</f>
        <v>0</v>
      </c>
      <c r="AK82" s="75">
        <f>RTM_IEX!M82</f>
        <v>2.52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11.973132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6.68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0.18632356159999999</v>
      </c>
      <c r="AD83">
        <f t="shared" si="4"/>
        <v>20.986808438400001</v>
      </c>
      <c r="AE83">
        <v>0</v>
      </c>
      <c r="AF83" s="26"/>
      <c r="AG83">
        <f t="shared" si="5"/>
        <v>20.986808438400001</v>
      </c>
      <c r="AI83" s="75">
        <f>PXIL!M83</f>
        <v>0</v>
      </c>
      <c r="AJ83" s="75">
        <f>PXIL!S83</f>
        <v>0</v>
      </c>
      <c r="AK83" s="75">
        <f>RTM_IEX!M83</f>
        <v>2.52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11.973132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6.88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0.1880835616</v>
      </c>
      <c r="AD84">
        <f t="shared" si="4"/>
        <v>21.185048438399999</v>
      </c>
      <c r="AE84">
        <v>0</v>
      </c>
      <c r="AF84" s="26"/>
      <c r="AG84">
        <f t="shared" si="5"/>
        <v>21.185048438399999</v>
      </c>
      <c r="AI84" s="75">
        <f>PXIL!M84</f>
        <v>0</v>
      </c>
      <c r="AJ84" s="75">
        <f>PXIL!S84</f>
        <v>0</v>
      </c>
      <c r="AK84" s="75">
        <f>RTM_IEX!M84</f>
        <v>2.52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11.973132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7.27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0.19151556159999999</v>
      </c>
      <c r="AD85">
        <f t="shared" si="4"/>
        <v>21.5716164384</v>
      </c>
      <c r="AE85">
        <v>0</v>
      </c>
      <c r="AF85" s="26"/>
      <c r="AG85">
        <f t="shared" si="5"/>
        <v>21.5716164384</v>
      </c>
      <c r="AI85" s="75">
        <f>PXIL!M85</f>
        <v>0</v>
      </c>
      <c r="AJ85" s="75">
        <f>PXIL!S85</f>
        <v>0</v>
      </c>
      <c r="AK85" s="75">
        <f>RTM_IEX!M85</f>
        <v>2.52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11.973132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0.12753956160000002</v>
      </c>
      <c r="AD86">
        <f t="shared" si="4"/>
        <v>14.365592438399998</v>
      </c>
      <c r="AE86">
        <v>0</v>
      </c>
      <c r="AF86" s="26"/>
      <c r="AG86">
        <f t="shared" si="5"/>
        <v>14.365592438399998</v>
      </c>
      <c r="AI86" s="75">
        <f>PXIL!M86</f>
        <v>0</v>
      </c>
      <c r="AJ86" s="75">
        <f>PXIL!S86</f>
        <v>0</v>
      </c>
      <c r="AK86" s="75">
        <f>RTM_IEX!M86</f>
        <v>2.52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11.973132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5.72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0.17787556160000001</v>
      </c>
      <c r="AD87">
        <f t="shared" si="4"/>
        <v>20.035256438399998</v>
      </c>
      <c r="AE87">
        <v>0</v>
      </c>
      <c r="AF87" s="26"/>
      <c r="AG87">
        <f t="shared" si="5"/>
        <v>20.035256438399998</v>
      </c>
      <c r="AI87" s="75">
        <f>PXIL!M87</f>
        <v>0</v>
      </c>
      <c r="AJ87" s="75">
        <f>PXIL!S87</f>
        <v>0</v>
      </c>
      <c r="AK87" s="75">
        <f>RTM_IEX!M87</f>
        <v>2.52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11.973132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4.6500000000000004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0.1684595616</v>
      </c>
      <c r="AD88">
        <f t="shared" si="4"/>
        <v>18.974672438399999</v>
      </c>
      <c r="AE88">
        <v>0</v>
      </c>
      <c r="AF88" s="26"/>
      <c r="AG88">
        <f t="shared" si="5"/>
        <v>18.974672438399999</v>
      </c>
      <c r="AI88" s="75">
        <f>PXIL!M88</f>
        <v>0</v>
      </c>
      <c r="AJ88" s="75">
        <f>PXIL!S88</f>
        <v>0</v>
      </c>
      <c r="AK88" s="75">
        <f>RTM_IEX!M88</f>
        <v>2.52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11.973132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7.36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0.19230756160000001</v>
      </c>
      <c r="AD89">
        <f t="shared" si="4"/>
        <v>21.660824438399999</v>
      </c>
      <c r="AE89">
        <v>0</v>
      </c>
      <c r="AF89" s="26"/>
      <c r="AG89">
        <f t="shared" si="5"/>
        <v>21.660824438399999</v>
      </c>
      <c r="AI89" s="75">
        <f>PXIL!M89</f>
        <v>0</v>
      </c>
      <c r="AJ89" s="75">
        <f>PXIL!S89</f>
        <v>0</v>
      </c>
      <c r="AK89" s="75">
        <f>RTM_IEX!M89</f>
        <v>2.52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11.973132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2.62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0.15059556160000001</v>
      </c>
      <c r="AD90">
        <f t="shared" si="4"/>
        <v>16.962536438400001</v>
      </c>
      <c r="AE90">
        <v>0</v>
      </c>
      <c r="AF90" s="26"/>
      <c r="AG90">
        <f t="shared" si="5"/>
        <v>16.962536438400001</v>
      </c>
      <c r="AI90" s="75">
        <f>PXIL!M90</f>
        <v>0</v>
      </c>
      <c r="AJ90" s="75">
        <f>PXIL!S90</f>
        <v>0</v>
      </c>
      <c r="AK90" s="75">
        <f>RTM_IEX!M90</f>
        <v>2.52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11.973132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0.15569956160000001</v>
      </c>
      <c r="AD91">
        <f t="shared" si="4"/>
        <v>17.5374324384</v>
      </c>
      <c r="AE91">
        <v>0</v>
      </c>
      <c r="AF91" s="26"/>
      <c r="AG91">
        <f t="shared" si="5"/>
        <v>17.5374324384</v>
      </c>
      <c r="AI91" s="75">
        <f>PXIL!M91</f>
        <v>0</v>
      </c>
      <c r="AJ91" s="75">
        <f>PXIL!S91</f>
        <v>0</v>
      </c>
      <c r="AK91" s="75">
        <f>RTM_IEX!M91</f>
        <v>2.52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11.973132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2.52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0.14971556159999999</v>
      </c>
      <c r="AD92">
        <f t="shared" si="4"/>
        <v>16.863416438399998</v>
      </c>
      <c r="AE92">
        <v>0</v>
      </c>
      <c r="AF92" s="26"/>
      <c r="AG92">
        <f t="shared" si="5"/>
        <v>16.863416438399998</v>
      </c>
      <c r="AI92" s="75">
        <f>PXIL!M92</f>
        <v>0</v>
      </c>
      <c r="AJ92" s="75">
        <f>PXIL!S92</f>
        <v>0</v>
      </c>
      <c r="AK92" s="75">
        <f>RTM_IEX!M92</f>
        <v>2.52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11.973132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0.12753956160000002</v>
      </c>
      <c r="AD93">
        <f t="shared" si="4"/>
        <v>14.365592438399998</v>
      </c>
      <c r="AE93">
        <v>0</v>
      </c>
      <c r="AF93" s="26"/>
      <c r="AG93">
        <f t="shared" si="5"/>
        <v>14.365592438399998</v>
      </c>
      <c r="AI93" s="75">
        <f>PXIL!M93</f>
        <v>0</v>
      </c>
      <c r="AJ93" s="75">
        <f>PXIL!S93</f>
        <v>0</v>
      </c>
      <c r="AK93" s="75">
        <f>RTM_IEX!M93</f>
        <v>2.52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11.973132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2.52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0.14971556159999999</v>
      </c>
      <c r="AD94">
        <f t="shared" si="4"/>
        <v>16.863416438399998</v>
      </c>
      <c r="AE94">
        <v>0</v>
      </c>
      <c r="AF94" s="26"/>
      <c r="AG94">
        <f t="shared" si="5"/>
        <v>16.863416438399998</v>
      </c>
      <c r="AI94" s="75">
        <f>PXIL!M94</f>
        <v>0</v>
      </c>
      <c r="AJ94" s="75">
        <f>PXIL!S94</f>
        <v>0</v>
      </c>
      <c r="AK94" s="75">
        <f>RTM_IEX!M94</f>
        <v>2.52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11.973132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0.19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0.1292115616</v>
      </c>
      <c r="AD95">
        <f t="shared" si="4"/>
        <v>14.553920438399999</v>
      </c>
      <c r="AE95">
        <v>0</v>
      </c>
      <c r="AF95" s="26"/>
      <c r="AG95">
        <f t="shared" si="5"/>
        <v>14.553920438399999</v>
      </c>
      <c r="AI95" s="75">
        <f>PXIL!M95</f>
        <v>0</v>
      </c>
      <c r="AJ95" s="75">
        <f>PXIL!S95</f>
        <v>0</v>
      </c>
      <c r="AK95" s="75">
        <f>RTM_IEX!M95</f>
        <v>2.52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11.973132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0.1164515616</v>
      </c>
      <c r="AD96">
        <f t="shared" si="4"/>
        <v>13.1166804384</v>
      </c>
      <c r="AE96">
        <v>0</v>
      </c>
      <c r="AF96" s="26"/>
      <c r="AG96">
        <f t="shared" si="5"/>
        <v>13.1166804384</v>
      </c>
      <c r="AI96" s="75">
        <f>PXIL!M96</f>
        <v>0</v>
      </c>
      <c r="AJ96" s="75">
        <f>PXIL!S96</f>
        <v>0</v>
      </c>
      <c r="AK96" s="75">
        <f>RTM_IEX!M96</f>
        <v>1.26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11.973132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0.1241075616</v>
      </c>
      <c r="AD97">
        <f t="shared" si="4"/>
        <v>13.979024438399998</v>
      </c>
      <c r="AE97">
        <v>0</v>
      </c>
      <c r="AF97" s="26"/>
      <c r="AG97">
        <f t="shared" si="5"/>
        <v>13.979024438399998</v>
      </c>
      <c r="AI97" s="75">
        <f>PXIL!M97</f>
        <v>0</v>
      </c>
      <c r="AJ97" s="75">
        <f>PXIL!S97</f>
        <v>0</v>
      </c>
      <c r="AK97" s="75">
        <f>RTM_IEX!M97</f>
        <v>2.13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11.973132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0.13097156160000001</v>
      </c>
      <c r="AD98">
        <f t="shared" si="4"/>
        <v>14.752160438400001</v>
      </c>
      <c r="AE98">
        <v>0</v>
      </c>
      <c r="AF98" s="26"/>
      <c r="AG98">
        <f t="shared" si="5"/>
        <v>14.752160438400001</v>
      </c>
      <c r="AI98" s="75">
        <f>PXIL!M98</f>
        <v>0</v>
      </c>
      <c r="AJ98" s="75">
        <f>PXIL!S98</f>
        <v>0</v>
      </c>
      <c r="AK98" s="75">
        <f>RTM_IEX!M98</f>
        <v>2.52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0.31145313900000005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6.9904999999999967E-2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3.6544256232000018E-3</v>
      </c>
      <c r="AD99">
        <f t="shared" si="6"/>
        <v>0.41162121337679991</v>
      </c>
      <c r="AE99">
        <f t="shared" ref="AE99:AR99" si="8">SUM(AE3:AE98)/4000</f>
        <v>0</v>
      </c>
      <c r="AG99">
        <f t="shared" si="8"/>
        <v>0.41162121337679991</v>
      </c>
      <c r="AI99">
        <f t="shared" si="8"/>
        <v>0</v>
      </c>
      <c r="AJ99">
        <f t="shared" si="8"/>
        <v>0</v>
      </c>
      <c r="AK99">
        <f t="shared" si="8"/>
        <v>3.3917499999999989E-2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120</v>
      </c>
      <c r="C3" s="16">
        <f>'[1]14'!C5</f>
        <v>0</v>
      </c>
      <c r="D3" s="16">
        <f>'[1]14'!D5</f>
        <v>203</v>
      </c>
      <c r="E3" s="16">
        <f>'[1]14'!E5</f>
        <v>0</v>
      </c>
      <c r="F3" s="15">
        <f>SUM(B3:E3)</f>
        <v>323</v>
      </c>
      <c r="G3" s="15">
        <f>'[1]14'!H5</f>
        <v>-0.5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'[1]14'!B6</f>
        <v>120</v>
      </c>
      <c r="C4" s="16">
        <f>'[1]14'!C6</f>
        <v>0</v>
      </c>
      <c r="D4" s="16">
        <f>'[1]14'!D6</f>
        <v>203</v>
      </c>
      <c r="E4" s="16">
        <f>'[1]14'!E6</f>
        <v>0</v>
      </c>
      <c r="F4" s="15">
        <f>SUM(B4:E4)</f>
        <v>323</v>
      </c>
      <c r="G4" s="15">
        <f>'[1]14'!H6</f>
        <v>-0.5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'[1]14'!B7</f>
        <v>120</v>
      </c>
      <c r="C5" s="16">
        <f>'[1]14'!C7</f>
        <v>0</v>
      </c>
      <c r="D5" s="16">
        <f>'[1]14'!D7</f>
        <v>203</v>
      </c>
      <c r="E5" s="16">
        <f>'[1]14'!E7</f>
        <v>0</v>
      </c>
      <c r="F5" s="15">
        <f t="shared" ref="F5:F68" si="6">SUM(B5:E5)</f>
        <v>323</v>
      </c>
      <c r="G5" s="15">
        <f>'[1]14'!H7</f>
        <v>-0.5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'[1]14'!B8</f>
        <v>120</v>
      </c>
      <c r="C6" s="16">
        <f>'[1]14'!C8</f>
        <v>0</v>
      </c>
      <c r="D6" s="16">
        <f>'[1]14'!D8</f>
        <v>203</v>
      </c>
      <c r="E6" s="16">
        <f>'[1]14'!E8</f>
        <v>0</v>
      </c>
      <c r="F6" s="15">
        <f t="shared" si="6"/>
        <v>323</v>
      </c>
      <c r="G6" s="15">
        <f>'[1]14'!H8</f>
        <v>-0.5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'[1]14'!B9</f>
        <v>120</v>
      </c>
      <c r="C7" s="16">
        <f>'[1]14'!C9</f>
        <v>0</v>
      </c>
      <c r="D7" s="16">
        <f>'[1]14'!D9</f>
        <v>203</v>
      </c>
      <c r="E7" s="16">
        <f>'[1]14'!E9</f>
        <v>0</v>
      </c>
      <c r="F7" s="15">
        <f t="shared" si="6"/>
        <v>323</v>
      </c>
      <c r="G7" s="15">
        <f>'[1]14'!H9</f>
        <v>-0.5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'[1]14'!B10</f>
        <v>120</v>
      </c>
      <c r="C8" s="16">
        <f>'[1]14'!C10</f>
        <v>0</v>
      </c>
      <c r="D8" s="16">
        <f>'[1]14'!D10</f>
        <v>203</v>
      </c>
      <c r="E8" s="16">
        <f>'[1]14'!E10</f>
        <v>0</v>
      </c>
      <c r="F8" s="15">
        <f t="shared" si="6"/>
        <v>323</v>
      </c>
      <c r="G8" s="15">
        <f>'[1]14'!H10</f>
        <v>-0.5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'[1]14'!B11</f>
        <v>120</v>
      </c>
      <c r="C9" s="16">
        <f>'[1]14'!C11</f>
        <v>0</v>
      </c>
      <c r="D9" s="16">
        <f>'[1]14'!D11</f>
        <v>203</v>
      </c>
      <c r="E9" s="16">
        <f>'[1]14'!E11</f>
        <v>0</v>
      </c>
      <c r="F9" s="15">
        <f t="shared" si="6"/>
        <v>323</v>
      </c>
      <c r="G9" s="15">
        <f>'[1]14'!H11</f>
        <v>-0.5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'[1]14'!B12</f>
        <v>120</v>
      </c>
      <c r="C10" s="16">
        <f>'[1]14'!C12</f>
        <v>0</v>
      </c>
      <c r="D10" s="16">
        <f>'[1]14'!D12</f>
        <v>203</v>
      </c>
      <c r="E10" s="16">
        <f>'[1]14'!E12</f>
        <v>0</v>
      </c>
      <c r="F10" s="15">
        <f t="shared" si="6"/>
        <v>323</v>
      </c>
      <c r="G10" s="15">
        <f>'[1]14'!H12</f>
        <v>-0.5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'[1]14'!B13</f>
        <v>120</v>
      </c>
      <c r="C11" s="16">
        <f>'[1]14'!C13</f>
        <v>0</v>
      </c>
      <c r="D11" s="16">
        <f>'[1]14'!D13</f>
        <v>203</v>
      </c>
      <c r="E11" s="16">
        <f>'[1]14'!E13</f>
        <v>0</v>
      </c>
      <c r="F11" s="15">
        <f t="shared" si="6"/>
        <v>323</v>
      </c>
      <c r="G11" s="15">
        <f>'[1]14'!H13</f>
        <v>-0.5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'[1]14'!B14</f>
        <v>120</v>
      </c>
      <c r="C12" s="16">
        <f>'[1]14'!C14</f>
        <v>0</v>
      </c>
      <c r="D12" s="16">
        <f>'[1]14'!D14</f>
        <v>203</v>
      </c>
      <c r="E12" s="16">
        <f>'[1]14'!E14</f>
        <v>0</v>
      </c>
      <c r="F12" s="15">
        <f t="shared" si="6"/>
        <v>323</v>
      </c>
      <c r="G12" s="15">
        <f>'[1]14'!H14</f>
        <v>-0.5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'[1]14'!B15</f>
        <v>120</v>
      </c>
      <c r="C13" s="16">
        <f>'[1]14'!C15</f>
        <v>0</v>
      </c>
      <c r="D13" s="16">
        <f>'[1]14'!D15</f>
        <v>203</v>
      </c>
      <c r="E13" s="16">
        <f>'[1]14'!E15</f>
        <v>0</v>
      </c>
      <c r="F13" s="15">
        <f t="shared" si="6"/>
        <v>323</v>
      </c>
      <c r="G13" s="15">
        <f>'[1]14'!H15</f>
        <v>-0.5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'[1]14'!B16</f>
        <v>120</v>
      </c>
      <c r="C14" s="16">
        <f>'[1]14'!C16</f>
        <v>0</v>
      </c>
      <c r="D14" s="16">
        <f>'[1]14'!D16</f>
        <v>203</v>
      </c>
      <c r="E14" s="16">
        <f>'[1]14'!E16</f>
        <v>0</v>
      </c>
      <c r="F14" s="15">
        <f t="shared" si="6"/>
        <v>323</v>
      </c>
      <c r="G14" s="15">
        <f>'[1]14'!H16</f>
        <v>-0.5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'[1]14'!B17</f>
        <v>120</v>
      </c>
      <c r="C15" s="16">
        <f>'[1]14'!C17</f>
        <v>0</v>
      </c>
      <c r="D15" s="16">
        <f>'[1]14'!D17</f>
        <v>203</v>
      </c>
      <c r="E15" s="16">
        <f>'[1]14'!E17</f>
        <v>0</v>
      </c>
      <c r="F15" s="15">
        <f t="shared" si="6"/>
        <v>323</v>
      </c>
      <c r="G15" s="15">
        <f>'[1]14'!H17</f>
        <v>-0.5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'[1]14'!B18</f>
        <v>120</v>
      </c>
      <c r="C16" s="16">
        <f>'[1]14'!C18</f>
        <v>0</v>
      </c>
      <c r="D16" s="16">
        <f>'[1]14'!D18</f>
        <v>203</v>
      </c>
      <c r="E16" s="16">
        <f>'[1]14'!E18</f>
        <v>0</v>
      </c>
      <c r="F16" s="15">
        <f t="shared" si="6"/>
        <v>323</v>
      </c>
      <c r="G16" s="15">
        <f>'[1]14'!H18</f>
        <v>-0.5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'[1]14'!B19</f>
        <v>120</v>
      </c>
      <c r="C17" s="16">
        <f>'[1]14'!C19</f>
        <v>0</v>
      </c>
      <c r="D17" s="16">
        <f>'[1]14'!D19</f>
        <v>203</v>
      </c>
      <c r="E17" s="16">
        <f>'[1]14'!E19</f>
        <v>0</v>
      </c>
      <c r="F17" s="15">
        <f t="shared" si="6"/>
        <v>323</v>
      </c>
      <c r="G17" s="15">
        <f>'[1]14'!H19</f>
        <v>-0.5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'[1]14'!B20</f>
        <v>120</v>
      </c>
      <c r="C18" s="16">
        <f>'[1]14'!C20</f>
        <v>0</v>
      </c>
      <c r="D18" s="16">
        <f>'[1]14'!D20</f>
        <v>203</v>
      </c>
      <c r="E18" s="16">
        <f>'[1]14'!E20</f>
        <v>0</v>
      </c>
      <c r="F18" s="15">
        <f t="shared" si="6"/>
        <v>323</v>
      </c>
      <c r="G18" s="15">
        <f>'[1]14'!H20</f>
        <v>-0.5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'[1]14'!B21</f>
        <v>120</v>
      </c>
      <c r="C19" s="16">
        <f>'[1]14'!C21</f>
        <v>0</v>
      </c>
      <c r="D19" s="16">
        <f>'[1]14'!D21</f>
        <v>203</v>
      </c>
      <c r="E19" s="16">
        <f>'[1]14'!E21</f>
        <v>0</v>
      </c>
      <c r="F19" s="15">
        <f t="shared" si="6"/>
        <v>323</v>
      </c>
      <c r="G19" s="15">
        <f>'[1]14'!H21</f>
        <v>-0.5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'[1]14'!B22</f>
        <v>120</v>
      </c>
      <c r="C20" s="16">
        <f>'[1]14'!C22</f>
        <v>0</v>
      </c>
      <c r="D20" s="16">
        <f>'[1]14'!D22</f>
        <v>203</v>
      </c>
      <c r="E20" s="16">
        <f>'[1]14'!E22</f>
        <v>0</v>
      </c>
      <c r="F20" s="15">
        <f t="shared" si="6"/>
        <v>323</v>
      </c>
      <c r="G20" s="15">
        <f>'[1]14'!H22</f>
        <v>-0.5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'[1]14'!B23</f>
        <v>120</v>
      </c>
      <c r="C21" s="16">
        <f>'[1]14'!C23</f>
        <v>0</v>
      </c>
      <c r="D21" s="16">
        <f>'[1]14'!D23</f>
        <v>203</v>
      </c>
      <c r="E21" s="16">
        <f>'[1]14'!E23</f>
        <v>0</v>
      </c>
      <c r="F21" s="15">
        <f t="shared" si="6"/>
        <v>323</v>
      </c>
      <c r="G21" s="15">
        <f>'[1]14'!H23</f>
        <v>-0.5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'[1]14'!B24</f>
        <v>120</v>
      </c>
      <c r="C22" s="16">
        <f>'[1]14'!C24</f>
        <v>0</v>
      </c>
      <c r="D22" s="16">
        <f>'[1]14'!D24</f>
        <v>203</v>
      </c>
      <c r="E22" s="16">
        <f>'[1]14'!E24</f>
        <v>0</v>
      </c>
      <c r="F22" s="15">
        <f t="shared" si="6"/>
        <v>323</v>
      </c>
      <c r="G22" s="15">
        <f>'[1]14'!H24</f>
        <v>-0.5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'[1]14'!B25</f>
        <v>120</v>
      </c>
      <c r="C23" s="16">
        <f>'[1]14'!C25</f>
        <v>0</v>
      </c>
      <c r="D23" s="16">
        <f>'[1]14'!D25</f>
        <v>203</v>
      </c>
      <c r="E23" s="16">
        <f>'[1]14'!E25</f>
        <v>0</v>
      </c>
      <c r="F23" s="15">
        <f t="shared" si="6"/>
        <v>323</v>
      </c>
      <c r="G23" s="15">
        <f>'[1]14'!H25</f>
        <v>-0.5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'[1]14'!B26</f>
        <v>120</v>
      </c>
      <c r="C24" s="16">
        <f>'[1]14'!C26</f>
        <v>0</v>
      </c>
      <c r="D24" s="16">
        <f>'[1]14'!D26</f>
        <v>203</v>
      </c>
      <c r="E24" s="16">
        <f>'[1]14'!E26</f>
        <v>0</v>
      </c>
      <c r="F24" s="15">
        <f t="shared" si="6"/>
        <v>323</v>
      </c>
      <c r="G24" s="15">
        <f>'[1]14'!H26</f>
        <v>-0.5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'[1]14'!B27</f>
        <v>120</v>
      </c>
      <c r="C25" s="16">
        <f>'[1]14'!C27</f>
        <v>0</v>
      </c>
      <c r="D25" s="16">
        <f>'[1]14'!D27</f>
        <v>203</v>
      </c>
      <c r="E25" s="16">
        <f>'[1]14'!E27</f>
        <v>0</v>
      </c>
      <c r="F25" s="15">
        <f t="shared" si="6"/>
        <v>323</v>
      </c>
      <c r="G25" s="15">
        <f>'[1]14'!H27</f>
        <v>-0.5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'[1]14'!B28</f>
        <v>120</v>
      </c>
      <c r="C26" s="16">
        <f>'[1]14'!C28</f>
        <v>0</v>
      </c>
      <c r="D26" s="16">
        <f>'[1]14'!D28</f>
        <v>203</v>
      </c>
      <c r="E26" s="16">
        <f>'[1]14'!E28</f>
        <v>0</v>
      </c>
      <c r="F26" s="15">
        <f t="shared" si="6"/>
        <v>323</v>
      </c>
      <c r="G26" s="15">
        <f>'[1]14'!H28</f>
        <v>-0.5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'[1]14'!B29</f>
        <v>120</v>
      </c>
      <c r="C27" s="16">
        <f>'[1]14'!C29</f>
        <v>0</v>
      </c>
      <c r="D27" s="16">
        <f>'[1]14'!D29</f>
        <v>203</v>
      </c>
      <c r="E27" s="16">
        <f>'[1]14'!E29</f>
        <v>0</v>
      </c>
      <c r="F27" s="15">
        <f t="shared" si="6"/>
        <v>323</v>
      </c>
      <c r="G27" s="15">
        <f>'[1]14'!H29</f>
        <v>-0.5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'[1]14'!B30</f>
        <v>120</v>
      </c>
      <c r="C28" s="16">
        <f>'[1]14'!C30</f>
        <v>0</v>
      </c>
      <c r="D28" s="16">
        <f>'[1]14'!D30</f>
        <v>203</v>
      </c>
      <c r="E28" s="16">
        <f>'[1]14'!E30</f>
        <v>0</v>
      </c>
      <c r="F28" s="15">
        <f t="shared" si="6"/>
        <v>323</v>
      </c>
      <c r="G28" s="15">
        <f>'[1]14'!H30</f>
        <v>-0.5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'[1]14'!B31</f>
        <v>120</v>
      </c>
      <c r="C29" s="16">
        <f>'[1]14'!C31</f>
        <v>0</v>
      </c>
      <c r="D29" s="16">
        <f>'[1]14'!D31</f>
        <v>203</v>
      </c>
      <c r="E29" s="16">
        <f>'[1]14'!E31</f>
        <v>0</v>
      </c>
      <c r="F29" s="15">
        <f t="shared" si="6"/>
        <v>323</v>
      </c>
      <c r="G29" s="15">
        <f>'[1]14'!H31</f>
        <v>-0.5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'[1]14'!B32</f>
        <v>120</v>
      </c>
      <c r="C30" s="16">
        <f>'[1]14'!C32</f>
        <v>0</v>
      </c>
      <c r="D30" s="16">
        <f>'[1]14'!D32</f>
        <v>203</v>
      </c>
      <c r="E30" s="16">
        <f>'[1]14'!E32</f>
        <v>0</v>
      </c>
      <c r="F30" s="15">
        <f t="shared" si="6"/>
        <v>323</v>
      </c>
      <c r="G30" s="15">
        <f>'[1]14'!H32</f>
        <v>-0.5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'[1]14'!B33</f>
        <v>120</v>
      </c>
      <c r="C31" s="16">
        <f>'[1]14'!C33</f>
        <v>0</v>
      </c>
      <c r="D31" s="16">
        <f>'[1]14'!D33</f>
        <v>203</v>
      </c>
      <c r="E31" s="16">
        <f>'[1]14'!E33</f>
        <v>0</v>
      </c>
      <c r="F31" s="15">
        <f t="shared" si="6"/>
        <v>323</v>
      </c>
      <c r="G31" s="15">
        <f>'[1]14'!H33</f>
        <v>-0.5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'[1]14'!B34</f>
        <v>120</v>
      </c>
      <c r="C32" s="16">
        <f>'[1]14'!C34</f>
        <v>0</v>
      </c>
      <c r="D32" s="16">
        <f>'[1]14'!D34</f>
        <v>203</v>
      </c>
      <c r="E32" s="16">
        <f>'[1]14'!E34</f>
        <v>0</v>
      </c>
      <c r="F32" s="15">
        <f t="shared" si="6"/>
        <v>323</v>
      </c>
      <c r="G32" s="15">
        <f>'[1]14'!H34</f>
        <v>-0.5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'[1]14'!B35</f>
        <v>120</v>
      </c>
      <c r="C33" s="16">
        <f>'[1]14'!C35</f>
        <v>0</v>
      </c>
      <c r="D33" s="16">
        <f>'[1]14'!D35</f>
        <v>203</v>
      </c>
      <c r="E33" s="16">
        <f>'[1]14'!E35</f>
        <v>0</v>
      </c>
      <c r="F33" s="15">
        <f t="shared" si="6"/>
        <v>323</v>
      </c>
      <c r="G33" s="15">
        <f>'[1]14'!H35</f>
        <v>-0.5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'[1]14'!B36</f>
        <v>120</v>
      </c>
      <c r="C34" s="16">
        <f>'[1]14'!C36</f>
        <v>0</v>
      </c>
      <c r="D34" s="16">
        <f>'[1]14'!D36</f>
        <v>203</v>
      </c>
      <c r="E34" s="16">
        <f>'[1]14'!E36</f>
        <v>0</v>
      </c>
      <c r="F34" s="15">
        <f t="shared" si="6"/>
        <v>323</v>
      </c>
      <c r="G34" s="15">
        <f>'[1]14'!H36</f>
        <v>-0.5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'[1]14'!B37</f>
        <v>120</v>
      </c>
      <c r="C35" s="16">
        <f>'[1]14'!C37</f>
        <v>0</v>
      </c>
      <c r="D35" s="16">
        <f>'[1]14'!D37</f>
        <v>203</v>
      </c>
      <c r="E35" s="16">
        <f>'[1]14'!E37</f>
        <v>0</v>
      </c>
      <c r="F35" s="15">
        <f t="shared" si="6"/>
        <v>323</v>
      </c>
      <c r="G35" s="15">
        <f>'[1]14'!H37</f>
        <v>-0.5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'[1]14'!B38</f>
        <v>120</v>
      </c>
      <c r="C36" s="16">
        <f>'[1]14'!C38</f>
        <v>0</v>
      </c>
      <c r="D36" s="16">
        <f>'[1]14'!D38</f>
        <v>203</v>
      </c>
      <c r="E36" s="16">
        <f>'[1]14'!E38</f>
        <v>0</v>
      </c>
      <c r="F36" s="15">
        <f t="shared" si="6"/>
        <v>323</v>
      </c>
      <c r="G36" s="15">
        <f>'[1]14'!H38</f>
        <v>-0.5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'[1]14'!B39</f>
        <v>120</v>
      </c>
      <c r="C37" s="16">
        <f>'[1]14'!C39</f>
        <v>0</v>
      </c>
      <c r="D37" s="16">
        <f>'[1]14'!D39</f>
        <v>203</v>
      </c>
      <c r="E37" s="16">
        <f>'[1]14'!E39</f>
        <v>0</v>
      </c>
      <c r="F37" s="15">
        <f t="shared" si="6"/>
        <v>323</v>
      </c>
      <c r="G37" s="15">
        <f>'[1]14'!H39</f>
        <v>-0.5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'[1]14'!B40</f>
        <v>120</v>
      </c>
      <c r="C38" s="16">
        <f>'[1]14'!C40</f>
        <v>0</v>
      </c>
      <c r="D38" s="16">
        <f>'[1]14'!D40</f>
        <v>203</v>
      </c>
      <c r="E38" s="16">
        <f>'[1]14'!E40</f>
        <v>0</v>
      </c>
      <c r="F38" s="15">
        <f t="shared" si="6"/>
        <v>323</v>
      </c>
      <c r="G38" s="15">
        <f>'[1]14'!H40</f>
        <v>-0.5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'[1]14'!B41</f>
        <v>120</v>
      </c>
      <c r="C39" s="16">
        <f>'[1]14'!C41</f>
        <v>0</v>
      </c>
      <c r="D39" s="16">
        <f>'[1]14'!D41</f>
        <v>203</v>
      </c>
      <c r="E39" s="16">
        <f>'[1]14'!E41</f>
        <v>0</v>
      </c>
      <c r="F39" s="15">
        <f t="shared" si="6"/>
        <v>323</v>
      </c>
      <c r="G39" s="15">
        <f>'[1]14'!H41</f>
        <v>-0.5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'[1]14'!B42</f>
        <v>120</v>
      </c>
      <c r="C40" s="16">
        <f>'[1]14'!C42</f>
        <v>0</v>
      </c>
      <c r="D40" s="16">
        <f>'[1]14'!D42</f>
        <v>203</v>
      </c>
      <c r="E40" s="16">
        <f>'[1]14'!E42</f>
        <v>0</v>
      </c>
      <c r="F40" s="15">
        <f t="shared" si="6"/>
        <v>323</v>
      </c>
      <c r="G40" s="15">
        <f>'[1]14'!H42</f>
        <v>-0.5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'[1]14'!B43</f>
        <v>120</v>
      </c>
      <c r="C41" s="16">
        <f>'[1]14'!C43</f>
        <v>0</v>
      </c>
      <c r="D41" s="16">
        <f>'[1]14'!D43</f>
        <v>203</v>
      </c>
      <c r="E41" s="16">
        <f>'[1]14'!E43</f>
        <v>0</v>
      </c>
      <c r="F41" s="15">
        <f t="shared" si="6"/>
        <v>323</v>
      </c>
      <c r="G41" s="15">
        <f>'[1]14'!H43</f>
        <v>-0.5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'[1]14'!B44</f>
        <v>120</v>
      </c>
      <c r="C42" s="16">
        <f>'[1]14'!C44</f>
        <v>0</v>
      </c>
      <c r="D42" s="16">
        <f>'[1]14'!D44</f>
        <v>203</v>
      </c>
      <c r="E42" s="16">
        <f>'[1]14'!E44</f>
        <v>0</v>
      </c>
      <c r="F42" s="15">
        <f t="shared" si="6"/>
        <v>323</v>
      </c>
      <c r="G42" s="15">
        <f>'[1]14'!H44</f>
        <v>-0.5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'[1]14'!B45</f>
        <v>120</v>
      </c>
      <c r="C43" s="16">
        <f>'[1]14'!C45</f>
        <v>0</v>
      </c>
      <c r="D43" s="16">
        <f>'[1]14'!D45</f>
        <v>203</v>
      </c>
      <c r="E43" s="16">
        <f>'[1]14'!E45</f>
        <v>0</v>
      </c>
      <c r="F43" s="15">
        <f t="shared" si="6"/>
        <v>323</v>
      </c>
      <c r="G43" s="15">
        <f>'[1]14'!H45</f>
        <v>-0.5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'[1]14'!B46</f>
        <v>120</v>
      </c>
      <c r="C44" s="16">
        <f>'[1]14'!C46</f>
        <v>0</v>
      </c>
      <c r="D44" s="16">
        <f>'[1]14'!D46</f>
        <v>203</v>
      </c>
      <c r="E44" s="16">
        <f>'[1]14'!E46</f>
        <v>0</v>
      </c>
      <c r="F44" s="15">
        <f t="shared" si="6"/>
        <v>323</v>
      </c>
      <c r="G44" s="15">
        <f>'[1]14'!H46</f>
        <v>-0.5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'[1]14'!B47</f>
        <v>120</v>
      </c>
      <c r="C45" s="16">
        <f>'[1]14'!C47</f>
        <v>0</v>
      </c>
      <c r="D45" s="16">
        <f>'[1]14'!D47</f>
        <v>203</v>
      </c>
      <c r="E45" s="16">
        <f>'[1]14'!E47</f>
        <v>0</v>
      </c>
      <c r="F45" s="15">
        <f t="shared" si="6"/>
        <v>323</v>
      </c>
      <c r="G45" s="15">
        <f>'[1]14'!H47</f>
        <v>-0.5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'[1]14'!B48</f>
        <v>120</v>
      </c>
      <c r="C46" s="16">
        <f>'[1]14'!C48</f>
        <v>0</v>
      </c>
      <c r="D46" s="16">
        <f>'[1]14'!D48</f>
        <v>203</v>
      </c>
      <c r="E46" s="16">
        <f>'[1]14'!E48</f>
        <v>0</v>
      </c>
      <c r="F46" s="15">
        <f t="shared" si="6"/>
        <v>323</v>
      </c>
      <c r="G46" s="15">
        <f>'[1]14'!H48</f>
        <v>-0.5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'[1]14'!B49</f>
        <v>120</v>
      </c>
      <c r="C47" s="16">
        <f>'[1]14'!C49</f>
        <v>0</v>
      </c>
      <c r="D47" s="16">
        <f>'[1]14'!D49</f>
        <v>203</v>
      </c>
      <c r="E47" s="16">
        <f>'[1]14'!E49</f>
        <v>0</v>
      </c>
      <c r="F47" s="15">
        <f t="shared" si="6"/>
        <v>323</v>
      </c>
      <c r="G47" s="15">
        <f>'[1]14'!H49</f>
        <v>-0.5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'[1]14'!B50</f>
        <v>120</v>
      </c>
      <c r="C48" s="16">
        <f>'[1]14'!C50</f>
        <v>0</v>
      </c>
      <c r="D48" s="16">
        <f>'[1]14'!D50</f>
        <v>203</v>
      </c>
      <c r="E48" s="16">
        <f>'[1]14'!E50</f>
        <v>0</v>
      </c>
      <c r="F48" s="15">
        <f t="shared" si="6"/>
        <v>323</v>
      </c>
      <c r="G48" s="15">
        <f>'[1]14'!H50</f>
        <v>-0.5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'[1]14'!B51</f>
        <v>120</v>
      </c>
      <c r="C49" s="16">
        <f>'[1]14'!C51</f>
        <v>0</v>
      </c>
      <c r="D49" s="16">
        <f>'[1]14'!D51</f>
        <v>203</v>
      </c>
      <c r="E49" s="16">
        <f>'[1]14'!E51</f>
        <v>0</v>
      </c>
      <c r="F49" s="15">
        <f t="shared" si="6"/>
        <v>323</v>
      </c>
      <c r="G49" s="15">
        <f>'[1]14'!H51</f>
        <v>-0.5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'[1]14'!B52</f>
        <v>120</v>
      </c>
      <c r="C50" s="16">
        <f>'[1]14'!C52</f>
        <v>0</v>
      </c>
      <c r="D50" s="16">
        <f>'[1]14'!D52</f>
        <v>203</v>
      </c>
      <c r="E50" s="16">
        <f>'[1]14'!E52</f>
        <v>0</v>
      </c>
      <c r="F50" s="15">
        <f t="shared" si="6"/>
        <v>323</v>
      </c>
      <c r="G50" s="15">
        <f>'[1]14'!H52</f>
        <v>-0.5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'[1]14'!B53</f>
        <v>120</v>
      </c>
      <c r="C51" s="16">
        <f>'[1]14'!C53</f>
        <v>0</v>
      </c>
      <c r="D51" s="16">
        <f>'[1]14'!D53</f>
        <v>203</v>
      </c>
      <c r="E51" s="16">
        <f>'[1]14'!E53</f>
        <v>0</v>
      </c>
      <c r="F51" s="15">
        <f t="shared" si="6"/>
        <v>323</v>
      </c>
      <c r="G51" s="15">
        <f>'[1]14'!H53</f>
        <v>-0.5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'[1]14'!B54</f>
        <v>120</v>
      </c>
      <c r="C52" s="16">
        <f>'[1]14'!C54</f>
        <v>0</v>
      </c>
      <c r="D52" s="16">
        <f>'[1]14'!D54</f>
        <v>203</v>
      </c>
      <c r="E52" s="16">
        <f>'[1]14'!E54</f>
        <v>0</v>
      </c>
      <c r="F52" s="15">
        <f t="shared" si="6"/>
        <v>323</v>
      </c>
      <c r="G52" s="15">
        <f>'[1]14'!H54</f>
        <v>-0.5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'[1]14'!B55</f>
        <v>120</v>
      </c>
      <c r="C53" s="16">
        <f>'[1]14'!C55</f>
        <v>0</v>
      </c>
      <c r="D53" s="16">
        <f>'[1]14'!D55</f>
        <v>203</v>
      </c>
      <c r="E53" s="16">
        <f>'[1]14'!E55</f>
        <v>0</v>
      </c>
      <c r="F53" s="15">
        <f t="shared" si="6"/>
        <v>323</v>
      </c>
      <c r="G53" s="15">
        <f>'[1]14'!H55</f>
        <v>-0.5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'[1]14'!B56</f>
        <v>120</v>
      </c>
      <c r="C54" s="16">
        <f>'[1]14'!C56</f>
        <v>0</v>
      </c>
      <c r="D54" s="16">
        <f>'[1]14'!D56</f>
        <v>203</v>
      </c>
      <c r="E54" s="16">
        <f>'[1]14'!E56</f>
        <v>0</v>
      </c>
      <c r="F54" s="15">
        <f t="shared" si="6"/>
        <v>323</v>
      </c>
      <c r="G54" s="15">
        <f>'[1]14'!H56</f>
        <v>-0.5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'[1]14'!B57</f>
        <v>120</v>
      </c>
      <c r="C55" s="16">
        <f>'[1]14'!C57</f>
        <v>0</v>
      </c>
      <c r="D55" s="16">
        <f>'[1]14'!D57</f>
        <v>203</v>
      </c>
      <c r="E55" s="16">
        <f>'[1]14'!E57</f>
        <v>0</v>
      </c>
      <c r="F55" s="15">
        <f t="shared" si="6"/>
        <v>323</v>
      </c>
      <c r="G55" s="15">
        <f>'[1]14'!H57</f>
        <v>-0.5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'[1]14'!B58</f>
        <v>120</v>
      </c>
      <c r="C56" s="16">
        <f>'[1]14'!C58</f>
        <v>0</v>
      </c>
      <c r="D56" s="16">
        <f>'[1]14'!D58</f>
        <v>203</v>
      </c>
      <c r="E56" s="16">
        <f>'[1]14'!E58</f>
        <v>0</v>
      </c>
      <c r="F56" s="15">
        <f t="shared" si="6"/>
        <v>323</v>
      </c>
      <c r="G56" s="15">
        <f>'[1]14'!H58</f>
        <v>-0.5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'[1]14'!B59</f>
        <v>120</v>
      </c>
      <c r="C57" s="16">
        <f>'[1]14'!C59</f>
        <v>0</v>
      </c>
      <c r="D57" s="16">
        <f>'[1]14'!D59</f>
        <v>203</v>
      </c>
      <c r="E57" s="16">
        <f>'[1]14'!E59</f>
        <v>0</v>
      </c>
      <c r="F57" s="15">
        <f t="shared" si="6"/>
        <v>323</v>
      </c>
      <c r="G57" s="15">
        <f>'[1]14'!H59</f>
        <v>-0.5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'[1]14'!B60</f>
        <v>120</v>
      </c>
      <c r="C58" s="16">
        <f>'[1]14'!C60</f>
        <v>0</v>
      </c>
      <c r="D58" s="16">
        <f>'[1]14'!D60</f>
        <v>203</v>
      </c>
      <c r="E58" s="16">
        <f>'[1]14'!E60</f>
        <v>0</v>
      </c>
      <c r="F58" s="15">
        <f t="shared" si="6"/>
        <v>323</v>
      </c>
      <c r="G58" s="15">
        <f>'[1]14'!H60</f>
        <v>-0.5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'[1]14'!B61</f>
        <v>120</v>
      </c>
      <c r="C59" s="16">
        <f>'[1]14'!C61</f>
        <v>0</v>
      </c>
      <c r="D59" s="16">
        <f>'[1]14'!D61</f>
        <v>203</v>
      </c>
      <c r="E59" s="16">
        <f>'[1]14'!E61</f>
        <v>0</v>
      </c>
      <c r="F59" s="15">
        <f t="shared" si="6"/>
        <v>323</v>
      </c>
      <c r="G59" s="15">
        <f>'[1]14'!H61</f>
        <v>-0.5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'[1]14'!B62</f>
        <v>120</v>
      </c>
      <c r="C60" s="16">
        <f>'[1]14'!C62</f>
        <v>0</v>
      </c>
      <c r="D60" s="16">
        <f>'[1]14'!D62</f>
        <v>203</v>
      </c>
      <c r="E60" s="16">
        <f>'[1]14'!E62</f>
        <v>0</v>
      </c>
      <c r="F60" s="15">
        <f t="shared" si="6"/>
        <v>323</v>
      </c>
      <c r="G60" s="15">
        <f>'[1]14'!H62</f>
        <v>-0.5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'[1]14'!B63</f>
        <v>120</v>
      </c>
      <c r="C61" s="16">
        <f>'[1]14'!C63</f>
        <v>0</v>
      </c>
      <c r="D61" s="16">
        <f>'[1]14'!D63</f>
        <v>203</v>
      </c>
      <c r="E61" s="16">
        <f>'[1]14'!E63</f>
        <v>0</v>
      </c>
      <c r="F61" s="15">
        <f t="shared" si="6"/>
        <v>323</v>
      </c>
      <c r="G61" s="15">
        <f>'[1]14'!H63</f>
        <v>-0.5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'[1]14'!B64</f>
        <v>120</v>
      </c>
      <c r="C62" s="16">
        <f>'[1]14'!C64</f>
        <v>0</v>
      </c>
      <c r="D62" s="16">
        <f>'[1]14'!D64</f>
        <v>203</v>
      </c>
      <c r="E62" s="16">
        <f>'[1]14'!E64</f>
        <v>0</v>
      </c>
      <c r="F62" s="15">
        <f t="shared" si="6"/>
        <v>323</v>
      </c>
      <c r="G62" s="15">
        <f>'[1]14'!H64</f>
        <v>-0.5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'[1]14'!B65</f>
        <v>120</v>
      </c>
      <c r="C63" s="16">
        <f>'[1]14'!C65</f>
        <v>0</v>
      </c>
      <c r="D63" s="16">
        <f>'[1]14'!D65</f>
        <v>203</v>
      </c>
      <c r="E63" s="16">
        <f>'[1]14'!E65</f>
        <v>0</v>
      </c>
      <c r="F63" s="15">
        <f t="shared" si="6"/>
        <v>323</v>
      </c>
      <c r="G63" s="15">
        <f>'[1]14'!H65</f>
        <v>-0.5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'[1]14'!B66</f>
        <v>120</v>
      </c>
      <c r="C64" s="16">
        <f>'[1]14'!C66</f>
        <v>0</v>
      </c>
      <c r="D64" s="16">
        <f>'[1]14'!D66</f>
        <v>203</v>
      </c>
      <c r="E64" s="16">
        <f>'[1]14'!E66</f>
        <v>0</v>
      </c>
      <c r="F64" s="15">
        <f t="shared" si="6"/>
        <v>323</v>
      </c>
      <c r="G64" s="15">
        <f>'[1]14'!H66</f>
        <v>-0.5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'[1]14'!B67</f>
        <v>120</v>
      </c>
      <c r="C65" s="16">
        <f>'[1]14'!C67</f>
        <v>0</v>
      </c>
      <c r="D65" s="16">
        <f>'[1]14'!D67</f>
        <v>203</v>
      </c>
      <c r="E65" s="16">
        <f>'[1]14'!E67</f>
        <v>0</v>
      </c>
      <c r="F65" s="15">
        <f t="shared" si="6"/>
        <v>323</v>
      </c>
      <c r="G65" s="15">
        <f>'[1]14'!H67</f>
        <v>-0.5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'[1]14'!B68</f>
        <v>120</v>
      </c>
      <c r="C66" s="16">
        <f>'[1]14'!C68</f>
        <v>0</v>
      </c>
      <c r="D66" s="16">
        <f>'[1]14'!D68</f>
        <v>203</v>
      </c>
      <c r="E66" s="16">
        <f>'[1]14'!E68</f>
        <v>0</v>
      </c>
      <c r="F66" s="15">
        <f t="shared" si="6"/>
        <v>323</v>
      </c>
      <c r="G66" s="15">
        <f>'[1]14'!H68</f>
        <v>-0.5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'[1]14'!B69</f>
        <v>120</v>
      </c>
      <c r="C67" s="16">
        <f>'[1]14'!C69</f>
        <v>0</v>
      </c>
      <c r="D67" s="16">
        <f>'[1]14'!D69</f>
        <v>203</v>
      </c>
      <c r="E67" s="16">
        <f>'[1]14'!E69</f>
        <v>0</v>
      </c>
      <c r="F67" s="15">
        <f t="shared" si="6"/>
        <v>323</v>
      </c>
      <c r="G67" s="15">
        <f>'[1]14'!H69</f>
        <v>-0.5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'[1]14'!B70</f>
        <v>120</v>
      </c>
      <c r="C68" s="16">
        <f>'[1]14'!C70</f>
        <v>0</v>
      </c>
      <c r="D68" s="16">
        <f>'[1]14'!D70</f>
        <v>203</v>
      </c>
      <c r="E68" s="16">
        <f>'[1]14'!E70</f>
        <v>0</v>
      </c>
      <c r="F68" s="15">
        <f t="shared" si="6"/>
        <v>323</v>
      </c>
      <c r="G68" s="15">
        <f>'[1]14'!H70</f>
        <v>-0.5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'[1]14'!B71</f>
        <v>120</v>
      </c>
      <c r="C69" s="16">
        <f>'[1]14'!C71</f>
        <v>0</v>
      </c>
      <c r="D69" s="16">
        <f>'[1]14'!D71</f>
        <v>203</v>
      </c>
      <c r="E69" s="16">
        <f>'[1]14'!E71</f>
        <v>0</v>
      </c>
      <c r="F69" s="15">
        <f t="shared" ref="F69:F98" si="17">SUM(B69:E69)</f>
        <v>323</v>
      </c>
      <c r="G69" s="15">
        <f>'[1]14'!H71</f>
        <v>-0.5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'[1]14'!B72</f>
        <v>120</v>
      </c>
      <c r="C70" s="16">
        <f>'[1]14'!C72</f>
        <v>0</v>
      </c>
      <c r="D70" s="16">
        <f>'[1]14'!D72</f>
        <v>203</v>
      </c>
      <c r="E70" s="16">
        <f>'[1]14'!E72</f>
        <v>0</v>
      </c>
      <c r="F70" s="15">
        <f t="shared" si="17"/>
        <v>323</v>
      </c>
      <c r="G70" s="15">
        <f>'[1]14'!H72</f>
        <v>-0.5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'[1]14'!B73</f>
        <v>120</v>
      </c>
      <c r="C71" s="16">
        <f>'[1]14'!C73</f>
        <v>0</v>
      </c>
      <c r="D71" s="16">
        <f>'[1]14'!D73</f>
        <v>203</v>
      </c>
      <c r="E71" s="16">
        <f>'[1]14'!E73</f>
        <v>0</v>
      </c>
      <c r="F71" s="15">
        <f t="shared" si="17"/>
        <v>323</v>
      </c>
      <c r="G71" s="15">
        <f>'[1]14'!H73</f>
        <v>-0.5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'[1]14'!B74</f>
        <v>120</v>
      </c>
      <c r="C72" s="16">
        <f>'[1]14'!C74</f>
        <v>0</v>
      </c>
      <c r="D72" s="16">
        <f>'[1]14'!D74</f>
        <v>203</v>
      </c>
      <c r="E72" s="16">
        <f>'[1]14'!E74</f>
        <v>0</v>
      </c>
      <c r="F72" s="15">
        <f t="shared" si="17"/>
        <v>323</v>
      </c>
      <c r="G72" s="15">
        <f>'[1]14'!H74</f>
        <v>-0.5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'[1]14'!B75</f>
        <v>120</v>
      </c>
      <c r="C73" s="16">
        <f>'[1]14'!C75</f>
        <v>0</v>
      </c>
      <c r="D73" s="16">
        <f>'[1]14'!D75</f>
        <v>203</v>
      </c>
      <c r="E73" s="16">
        <f>'[1]14'!E75</f>
        <v>0</v>
      </c>
      <c r="F73" s="15">
        <f t="shared" si="17"/>
        <v>323</v>
      </c>
      <c r="G73" s="15">
        <f>'[1]14'!H75</f>
        <v>-0.5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'[1]14'!B76</f>
        <v>120</v>
      </c>
      <c r="C74" s="16">
        <f>'[1]14'!C76</f>
        <v>0</v>
      </c>
      <c r="D74" s="16">
        <f>'[1]14'!D76</f>
        <v>203</v>
      </c>
      <c r="E74" s="16">
        <f>'[1]14'!E76</f>
        <v>0</v>
      </c>
      <c r="F74" s="15">
        <f t="shared" si="17"/>
        <v>323</v>
      </c>
      <c r="G74" s="15">
        <f>'[1]14'!H76</f>
        <v>-0.5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'[1]14'!B77</f>
        <v>120</v>
      </c>
      <c r="C75" s="16">
        <f>'[1]14'!C77</f>
        <v>0</v>
      </c>
      <c r="D75" s="16">
        <f>'[1]14'!D77</f>
        <v>203</v>
      </c>
      <c r="E75" s="16">
        <f>'[1]14'!E77</f>
        <v>0</v>
      </c>
      <c r="F75" s="15">
        <f t="shared" si="17"/>
        <v>323</v>
      </c>
      <c r="G75" s="15">
        <f>'[1]14'!H77</f>
        <v>-0.5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'[1]14'!B78</f>
        <v>120</v>
      </c>
      <c r="C76" s="16">
        <f>'[1]14'!C78</f>
        <v>0</v>
      </c>
      <c r="D76" s="16">
        <f>'[1]14'!D78</f>
        <v>203</v>
      </c>
      <c r="E76" s="16">
        <f>'[1]14'!E78</f>
        <v>0</v>
      </c>
      <c r="F76" s="15">
        <f t="shared" si="17"/>
        <v>323</v>
      </c>
      <c r="G76" s="15">
        <f>'[1]14'!H78</f>
        <v>-0.5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'[1]14'!B79</f>
        <v>120</v>
      </c>
      <c r="C77" s="16">
        <f>'[1]14'!C79</f>
        <v>0</v>
      </c>
      <c r="D77" s="16">
        <f>'[1]14'!D79</f>
        <v>203</v>
      </c>
      <c r="E77" s="16">
        <f>'[1]14'!E79</f>
        <v>0</v>
      </c>
      <c r="F77" s="15">
        <f t="shared" si="17"/>
        <v>323</v>
      </c>
      <c r="G77" s="15">
        <f>'[1]14'!H79</f>
        <v>-0.5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'[1]14'!B80</f>
        <v>120</v>
      </c>
      <c r="C78" s="16">
        <f>'[1]14'!C80</f>
        <v>0</v>
      </c>
      <c r="D78" s="16">
        <f>'[1]14'!D80</f>
        <v>203</v>
      </c>
      <c r="E78" s="16">
        <f>'[1]14'!E80</f>
        <v>0</v>
      </c>
      <c r="F78" s="15">
        <f t="shared" si="17"/>
        <v>323</v>
      </c>
      <c r="G78" s="15">
        <f>'[1]14'!H80</f>
        <v>-0.5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'[1]14'!B81</f>
        <v>120</v>
      </c>
      <c r="C79" s="16">
        <f>'[1]14'!C81</f>
        <v>0</v>
      </c>
      <c r="D79" s="16">
        <f>'[1]14'!D81</f>
        <v>203</v>
      </c>
      <c r="E79" s="16">
        <f>'[1]14'!E81</f>
        <v>0</v>
      </c>
      <c r="F79" s="15">
        <f t="shared" si="17"/>
        <v>323</v>
      </c>
      <c r="G79" s="15">
        <f>'[1]14'!H81</f>
        <v>-0.5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'[1]14'!B82</f>
        <v>120</v>
      </c>
      <c r="C80" s="16">
        <f>'[1]14'!C82</f>
        <v>0</v>
      </c>
      <c r="D80" s="16">
        <f>'[1]14'!D82</f>
        <v>203</v>
      </c>
      <c r="E80" s="16">
        <f>'[1]14'!E82</f>
        <v>0</v>
      </c>
      <c r="F80" s="15">
        <f t="shared" si="17"/>
        <v>323</v>
      </c>
      <c r="G80" s="15">
        <f>'[1]14'!H82</f>
        <v>-0.5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'[1]14'!B83</f>
        <v>120</v>
      </c>
      <c r="C81" s="16">
        <f>'[1]14'!C83</f>
        <v>0</v>
      </c>
      <c r="D81" s="16">
        <f>'[1]14'!D83</f>
        <v>203</v>
      </c>
      <c r="E81" s="16">
        <f>'[1]14'!E83</f>
        <v>0</v>
      </c>
      <c r="F81" s="15">
        <f t="shared" si="17"/>
        <v>323</v>
      </c>
      <c r="G81" s="15">
        <f>'[1]14'!H83</f>
        <v>-0.5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'[1]14'!B84</f>
        <v>120</v>
      </c>
      <c r="C82" s="16">
        <f>'[1]14'!C84</f>
        <v>0</v>
      </c>
      <c r="D82" s="16">
        <f>'[1]14'!D84</f>
        <v>203</v>
      </c>
      <c r="E82" s="16">
        <f>'[1]14'!E84</f>
        <v>0</v>
      </c>
      <c r="F82" s="15">
        <f t="shared" si="17"/>
        <v>323</v>
      </c>
      <c r="G82" s="15">
        <f>'[1]14'!H84</f>
        <v>-0.5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'[1]14'!B85</f>
        <v>120</v>
      </c>
      <c r="C83" s="16">
        <f>'[1]14'!C85</f>
        <v>0</v>
      </c>
      <c r="D83" s="16">
        <f>'[1]14'!D85</f>
        <v>203</v>
      </c>
      <c r="E83" s="16">
        <f>'[1]14'!E85</f>
        <v>0</v>
      </c>
      <c r="F83" s="15">
        <f t="shared" si="17"/>
        <v>323</v>
      </c>
      <c r="G83" s="15">
        <f>'[1]14'!H85</f>
        <v>-0.5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'[1]14'!B86</f>
        <v>120</v>
      </c>
      <c r="C84" s="16">
        <f>'[1]14'!C86</f>
        <v>0</v>
      </c>
      <c r="D84" s="16">
        <f>'[1]14'!D86</f>
        <v>203</v>
      </c>
      <c r="E84" s="16">
        <f>'[1]14'!E86</f>
        <v>0</v>
      </c>
      <c r="F84" s="15">
        <f t="shared" si="17"/>
        <v>323</v>
      </c>
      <c r="G84" s="15">
        <f>'[1]14'!H86</f>
        <v>-0.5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'[1]14'!B87</f>
        <v>120</v>
      </c>
      <c r="C85" s="16">
        <f>'[1]14'!C87</f>
        <v>0</v>
      </c>
      <c r="D85" s="16">
        <f>'[1]14'!D87</f>
        <v>203</v>
      </c>
      <c r="E85" s="16">
        <f>'[1]14'!E87</f>
        <v>0</v>
      </c>
      <c r="F85" s="15">
        <f t="shared" si="17"/>
        <v>323</v>
      </c>
      <c r="G85" s="15">
        <f>'[1]14'!H87</f>
        <v>-0.5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'[1]14'!B88</f>
        <v>120</v>
      </c>
      <c r="C86" s="16">
        <f>'[1]14'!C88</f>
        <v>0</v>
      </c>
      <c r="D86" s="16">
        <f>'[1]14'!D88</f>
        <v>203</v>
      </c>
      <c r="E86" s="16">
        <f>'[1]14'!E88</f>
        <v>0</v>
      </c>
      <c r="F86" s="15">
        <f t="shared" si="17"/>
        <v>323</v>
      </c>
      <c r="G86" s="15">
        <f>'[1]14'!H88</f>
        <v>-0.5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'[1]14'!B89</f>
        <v>120</v>
      </c>
      <c r="C87" s="16">
        <f>'[1]14'!C89</f>
        <v>0</v>
      </c>
      <c r="D87" s="16">
        <f>'[1]14'!D89</f>
        <v>203</v>
      </c>
      <c r="E87" s="16">
        <f>'[1]14'!E89</f>
        <v>0</v>
      </c>
      <c r="F87" s="15">
        <f t="shared" si="17"/>
        <v>323</v>
      </c>
      <c r="G87" s="15">
        <f>'[1]14'!H89</f>
        <v>-0.5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'[1]14'!B90</f>
        <v>120</v>
      </c>
      <c r="C88" s="16">
        <f>'[1]14'!C90</f>
        <v>0</v>
      </c>
      <c r="D88" s="16">
        <f>'[1]14'!D90</f>
        <v>203</v>
      </c>
      <c r="E88" s="16">
        <f>'[1]14'!E90</f>
        <v>0</v>
      </c>
      <c r="F88" s="15">
        <f t="shared" si="17"/>
        <v>323</v>
      </c>
      <c r="G88" s="15">
        <f>'[1]14'!H90</f>
        <v>-0.5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'[1]14'!B91</f>
        <v>120</v>
      </c>
      <c r="C89" s="16">
        <f>'[1]14'!C91</f>
        <v>0</v>
      </c>
      <c r="D89" s="16">
        <f>'[1]14'!D91</f>
        <v>203</v>
      </c>
      <c r="E89" s="16">
        <f>'[1]14'!E91</f>
        <v>0</v>
      </c>
      <c r="F89" s="15">
        <f t="shared" si="17"/>
        <v>323</v>
      </c>
      <c r="G89" s="15">
        <f>'[1]14'!H91</f>
        <v>-0.5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'[1]14'!B92</f>
        <v>120</v>
      </c>
      <c r="C90" s="16">
        <f>'[1]14'!C92</f>
        <v>0</v>
      </c>
      <c r="D90" s="16">
        <f>'[1]14'!D92</f>
        <v>203</v>
      </c>
      <c r="E90" s="16">
        <f>'[1]14'!E92</f>
        <v>0</v>
      </c>
      <c r="F90" s="15">
        <f t="shared" si="17"/>
        <v>323</v>
      </c>
      <c r="G90" s="15">
        <f>'[1]14'!H92</f>
        <v>-0.5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'[1]14'!B93</f>
        <v>120</v>
      </c>
      <c r="C91" s="16">
        <f>'[1]14'!C93</f>
        <v>0</v>
      </c>
      <c r="D91" s="16">
        <f>'[1]14'!D93</f>
        <v>203</v>
      </c>
      <c r="E91" s="16">
        <f>'[1]14'!E93</f>
        <v>0</v>
      </c>
      <c r="F91" s="15">
        <f t="shared" si="17"/>
        <v>323</v>
      </c>
      <c r="G91" s="15">
        <f>'[1]14'!H93</f>
        <v>-0.5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'[1]14'!B94</f>
        <v>120</v>
      </c>
      <c r="C92" s="16">
        <f>'[1]14'!C94</f>
        <v>0</v>
      </c>
      <c r="D92" s="16">
        <f>'[1]14'!D94</f>
        <v>203</v>
      </c>
      <c r="E92" s="16">
        <f>'[1]14'!E94</f>
        <v>0</v>
      </c>
      <c r="F92" s="15">
        <f t="shared" si="17"/>
        <v>323</v>
      </c>
      <c r="G92" s="15">
        <f>'[1]14'!H94</f>
        <v>-0.5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'[1]14'!B95</f>
        <v>120</v>
      </c>
      <c r="C93" s="16">
        <f>'[1]14'!C95</f>
        <v>0</v>
      </c>
      <c r="D93" s="16">
        <f>'[1]14'!D95</f>
        <v>203</v>
      </c>
      <c r="E93" s="16">
        <f>'[1]14'!E95</f>
        <v>0</v>
      </c>
      <c r="F93" s="15">
        <f t="shared" si="17"/>
        <v>323</v>
      </c>
      <c r="G93" s="15">
        <f>'[1]14'!H95</f>
        <v>-0.5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'[1]14'!B96</f>
        <v>120</v>
      </c>
      <c r="C94" s="16">
        <f>'[1]14'!C96</f>
        <v>0</v>
      </c>
      <c r="D94" s="16">
        <f>'[1]14'!D96</f>
        <v>203</v>
      </c>
      <c r="E94" s="16">
        <f>'[1]14'!E96</f>
        <v>0</v>
      </c>
      <c r="F94" s="15">
        <f t="shared" si="17"/>
        <v>323</v>
      </c>
      <c r="G94" s="15">
        <f>'[1]14'!H96</f>
        <v>-0.5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'[1]14'!B97</f>
        <v>120</v>
      </c>
      <c r="C95" s="16">
        <f>'[1]14'!C97</f>
        <v>0</v>
      </c>
      <c r="D95" s="16">
        <f>'[1]14'!D97</f>
        <v>203</v>
      </c>
      <c r="E95" s="16">
        <f>'[1]14'!E97</f>
        <v>0</v>
      </c>
      <c r="F95" s="15">
        <f t="shared" si="17"/>
        <v>323</v>
      </c>
      <c r="G95" s="15">
        <f>'[1]14'!H97</f>
        <v>-0.5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'[1]14'!B98</f>
        <v>120</v>
      </c>
      <c r="C96" s="16">
        <f>'[1]14'!C98</f>
        <v>0</v>
      </c>
      <c r="D96" s="16">
        <f>'[1]14'!D98</f>
        <v>203</v>
      </c>
      <c r="E96" s="16">
        <f>'[1]14'!E98</f>
        <v>0</v>
      </c>
      <c r="F96" s="15">
        <f t="shared" si="17"/>
        <v>323</v>
      </c>
      <c r="G96" s="15">
        <f>'[1]14'!H98</f>
        <v>-0.5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'[1]14'!B99</f>
        <v>120</v>
      </c>
      <c r="C97" s="16">
        <f>'[1]14'!C99</f>
        <v>0</v>
      </c>
      <c r="D97" s="16">
        <f>'[1]14'!D99</f>
        <v>203</v>
      </c>
      <c r="E97" s="16">
        <f>'[1]14'!E99</f>
        <v>0</v>
      </c>
      <c r="F97" s="15">
        <f t="shared" si="17"/>
        <v>323</v>
      </c>
      <c r="G97" s="15">
        <f>'[1]14'!H99</f>
        <v>-0.5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'[1]14'!B100</f>
        <v>120</v>
      </c>
      <c r="C98" s="16">
        <f>'[1]14'!C100</f>
        <v>0</v>
      </c>
      <c r="D98" s="16">
        <f>'[1]14'!D100</f>
        <v>203</v>
      </c>
      <c r="E98" s="16">
        <f>'[1]14'!E100</f>
        <v>0</v>
      </c>
      <c r="F98" s="15">
        <f t="shared" si="17"/>
        <v>323</v>
      </c>
      <c r="G98" s="15">
        <f>'[1]14'!H100</f>
        <v>-0.5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'[2]14'!B5</f>
        <v>84</v>
      </c>
      <c r="C3" s="202">
        <f>'[2]14'!C5</f>
        <v>0</v>
      </c>
      <c r="D3" s="202">
        <f>'[2]14'!D5</f>
        <v>0</v>
      </c>
      <c r="E3" s="202">
        <f>'[2]14'!E5</f>
        <v>0</v>
      </c>
      <c r="F3" s="15">
        <f>SUM(B3:E3)</f>
        <v>84</v>
      </c>
      <c r="G3" s="201">
        <f>'[2]14'!H5</f>
        <v>36</v>
      </c>
      <c r="H3" s="202">
        <f>'[2]14'!I5</f>
        <v>0</v>
      </c>
      <c r="I3" s="202">
        <f>'[2]14'!J5</f>
        <v>0</v>
      </c>
      <c r="J3" s="202">
        <f>'[2]14'!K5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'[2]14'!B6</f>
        <v>84</v>
      </c>
      <c r="C4" s="202">
        <f>'[2]14'!C6</f>
        <v>0</v>
      </c>
      <c r="D4" s="202">
        <f>'[2]14'!D6</f>
        <v>0</v>
      </c>
      <c r="E4" s="202">
        <f>'[2]14'!E6</f>
        <v>0</v>
      </c>
      <c r="F4" s="15">
        <f>SUM(B4:E4)</f>
        <v>84</v>
      </c>
      <c r="G4" s="201">
        <f>'[2]14'!H6</f>
        <v>36</v>
      </c>
      <c r="H4" s="202">
        <f>'[2]14'!I6</f>
        <v>0</v>
      </c>
      <c r="I4" s="202">
        <f>'[2]14'!J6</f>
        <v>0</v>
      </c>
      <c r="J4" s="202">
        <f>'[2]14'!K6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'[2]14'!B7</f>
        <v>84</v>
      </c>
      <c r="C5" s="202">
        <f>'[2]14'!C7</f>
        <v>0</v>
      </c>
      <c r="D5" s="202">
        <f>'[2]14'!D7</f>
        <v>0</v>
      </c>
      <c r="E5" s="202">
        <f>'[2]14'!E7</f>
        <v>0</v>
      </c>
      <c r="F5" s="15">
        <f t="shared" ref="F5:F68" si="6">SUM(B5:E5)</f>
        <v>84</v>
      </c>
      <c r="G5" s="201">
        <f>'[2]14'!H7</f>
        <v>36</v>
      </c>
      <c r="H5" s="202">
        <f>'[2]14'!I7</f>
        <v>0</v>
      </c>
      <c r="I5" s="202">
        <f>'[2]14'!J7</f>
        <v>0</v>
      </c>
      <c r="J5" s="202">
        <f>'[2]14'!K7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'[2]14'!B8</f>
        <v>84</v>
      </c>
      <c r="C6" s="202">
        <f>'[2]14'!C8</f>
        <v>0</v>
      </c>
      <c r="D6" s="202">
        <f>'[2]14'!D8</f>
        <v>0</v>
      </c>
      <c r="E6" s="202">
        <f>'[2]14'!E8</f>
        <v>0</v>
      </c>
      <c r="F6" s="15">
        <f t="shared" si="6"/>
        <v>84</v>
      </c>
      <c r="G6" s="201">
        <f>'[2]14'!H8</f>
        <v>37</v>
      </c>
      <c r="H6" s="202">
        <f>'[2]14'!I8</f>
        <v>0</v>
      </c>
      <c r="I6" s="202">
        <f>'[2]14'!J8</f>
        <v>0</v>
      </c>
      <c r="J6" s="202">
        <f>'[2]14'!K8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'[2]14'!B9</f>
        <v>84</v>
      </c>
      <c r="C7" s="202">
        <f>'[2]14'!C9</f>
        <v>0</v>
      </c>
      <c r="D7" s="202">
        <f>'[2]14'!D9</f>
        <v>0</v>
      </c>
      <c r="E7" s="202">
        <f>'[2]14'!E9</f>
        <v>0</v>
      </c>
      <c r="F7" s="15">
        <f t="shared" si="6"/>
        <v>84</v>
      </c>
      <c r="G7" s="201">
        <f>'[2]14'!H9</f>
        <v>37</v>
      </c>
      <c r="H7" s="202">
        <f>'[2]14'!I9</f>
        <v>0</v>
      </c>
      <c r="I7" s="202">
        <f>'[2]14'!J9</f>
        <v>0</v>
      </c>
      <c r="J7" s="202">
        <f>'[2]14'!K9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'[2]14'!B10</f>
        <v>84</v>
      </c>
      <c r="C8" s="202">
        <f>'[2]14'!C10</f>
        <v>0</v>
      </c>
      <c r="D8" s="202">
        <f>'[2]14'!D10</f>
        <v>0</v>
      </c>
      <c r="E8" s="202">
        <f>'[2]14'!E10</f>
        <v>0</v>
      </c>
      <c r="F8" s="15">
        <f t="shared" si="6"/>
        <v>84</v>
      </c>
      <c r="G8" s="201">
        <f>'[2]14'!H10</f>
        <v>37</v>
      </c>
      <c r="H8" s="202">
        <f>'[2]14'!I10</f>
        <v>0</v>
      </c>
      <c r="I8" s="202">
        <f>'[2]14'!J10</f>
        <v>0</v>
      </c>
      <c r="J8" s="202">
        <f>'[2]14'!K10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'[2]14'!B11</f>
        <v>84</v>
      </c>
      <c r="C9" s="202">
        <f>'[2]14'!C11</f>
        <v>0</v>
      </c>
      <c r="D9" s="202">
        <f>'[2]14'!D11</f>
        <v>0</v>
      </c>
      <c r="E9" s="202">
        <f>'[2]14'!E11</f>
        <v>0</v>
      </c>
      <c r="F9" s="15">
        <f t="shared" si="6"/>
        <v>84</v>
      </c>
      <c r="G9" s="201">
        <f>'[2]14'!H11</f>
        <v>37</v>
      </c>
      <c r="H9" s="202">
        <f>'[2]14'!I11</f>
        <v>0</v>
      </c>
      <c r="I9" s="202">
        <f>'[2]14'!J11</f>
        <v>0</v>
      </c>
      <c r="J9" s="202">
        <f>'[2]14'!K11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'[2]14'!B12</f>
        <v>84</v>
      </c>
      <c r="C10" s="202">
        <f>'[2]14'!C12</f>
        <v>0</v>
      </c>
      <c r="D10" s="202">
        <f>'[2]14'!D12</f>
        <v>0</v>
      </c>
      <c r="E10" s="202">
        <f>'[2]14'!E12</f>
        <v>0</v>
      </c>
      <c r="F10" s="15">
        <f t="shared" si="6"/>
        <v>84</v>
      </c>
      <c r="G10" s="201">
        <f>'[2]14'!H12</f>
        <v>37</v>
      </c>
      <c r="H10" s="202">
        <f>'[2]14'!I12</f>
        <v>0</v>
      </c>
      <c r="I10" s="202">
        <f>'[2]14'!J12</f>
        <v>0</v>
      </c>
      <c r="J10" s="202">
        <f>'[2]14'!K12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'[2]14'!B13</f>
        <v>84</v>
      </c>
      <c r="C11" s="202">
        <f>'[2]14'!C13</f>
        <v>0</v>
      </c>
      <c r="D11" s="202">
        <f>'[2]14'!D13</f>
        <v>0</v>
      </c>
      <c r="E11" s="202">
        <f>'[2]14'!E13</f>
        <v>0</v>
      </c>
      <c r="F11" s="15">
        <f t="shared" si="6"/>
        <v>84</v>
      </c>
      <c r="G11" s="201">
        <f>'[2]14'!H13</f>
        <v>37</v>
      </c>
      <c r="H11" s="202">
        <f>'[2]14'!I13</f>
        <v>0</v>
      </c>
      <c r="I11" s="202">
        <f>'[2]14'!J13</f>
        <v>0</v>
      </c>
      <c r="J11" s="202">
        <f>'[2]14'!K13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'[2]14'!B14</f>
        <v>84</v>
      </c>
      <c r="C12" s="202">
        <f>'[2]14'!C14</f>
        <v>0</v>
      </c>
      <c r="D12" s="202">
        <f>'[2]14'!D14</f>
        <v>0</v>
      </c>
      <c r="E12" s="202">
        <f>'[2]14'!E14</f>
        <v>0</v>
      </c>
      <c r="F12" s="15">
        <f t="shared" si="6"/>
        <v>84</v>
      </c>
      <c r="G12" s="201">
        <f>'[2]14'!H14</f>
        <v>37</v>
      </c>
      <c r="H12" s="202">
        <f>'[2]14'!I14</f>
        <v>0</v>
      </c>
      <c r="I12" s="202">
        <f>'[2]14'!J14</f>
        <v>0</v>
      </c>
      <c r="J12" s="202">
        <f>'[2]14'!K14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'[2]14'!B15</f>
        <v>84</v>
      </c>
      <c r="C13" s="202">
        <f>'[2]14'!C15</f>
        <v>0</v>
      </c>
      <c r="D13" s="202">
        <f>'[2]14'!D15</f>
        <v>0</v>
      </c>
      <c r="E13" s="202">
        <f>'[2]14'!E15</f>
        <v>0</v>
      </c>
      <c r="F13" s="15">
        <f t="shared" si="6"/>
        <v>84</v>
      </c>
      <c r="G13" s="201">
        <f>'[2]14'!H15</f>
        <v>37</v>
      </c>
      <c r="H13" s="202">
        <f>'[2]14'!I15</f>
        <v>0</v>
      </c>
      <c r="I13" s="202">
        <f>'[2]14'!J15</f>
        <v>0</v>
      </c>
      <c r="J13" s="202">
        <f>'[2]14'!K15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'[2]14'!B16</f>
        <v>84</v>
      </c>
      <c r="C14" s="202">
        <f>'[2]14'!C16</f>
        <v>0</v>
      </c>
      <c r="D14" s="202">
        <f>'[2]14'!D16</f>
        <v>0</v>
      </c>
      <c r="E14" s="202">
        <f>'[2]14'!E16</f>
        <v>0</v>
      </c>
      <c r="F14" s="15">
        <f t="shared" si="6"/>
        <v>84</v>
      </c>
      <c r="G14" s="201">
        <f>'[2]14'!H16</f>
        <v>37</v>
      </c>
      <c r="H14" s="202">
        <f>'[2]14'!I16</f>
        <v>0</v>
      </c>
      <c r="I14" s="202">
        <f>'[2]14'!J16</f>
        <v>0</v>
      </c>
      <c r="J14" s="202">
        <f>'[2]14'!K16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'[2]14'!B17</f>
        <v>84</v>
      </c>
      <c r="C15" s="202">
        <f>'[2]14'!C17</f>
        <v>0</v>
      </c>
      <c r="D15" s="202">
        <f>'[2]14'!D17</f>
        <v>0</v>
      </c>
      <c r="E15" s="202">
        <f>'[2]14'!E17</f>
        <v>0</v>
      </c>
      <c r="F15" s="15">
        <f t="shared" si="6"/>
        <v>84</v>
      </c>
      <c r="G15" s="201">
        <f>'[2]14'!H17</f>
        <v>37</v>
      </c>
      <c r="H15" s="202">
        <f>'[2]14'!I17</f>
        <v>0</v>
      </c>
      <c r="I15" s="202">
        <f>'[2]14'!J17</f>
        <v>0</v>
      </c>
      <c r="J15" s="202">
        <f>'[2]14'!K17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'[2]14'!B18</f>
        <v>84</v>
      </c>
      <c r="C16" s="202">
        <f>'[2]14'!C18</f>
        <v>0</v>
      </c>
      <c r="D16" s="202">
        <f>'[2]14'!D18</f>
        <v>0</v>
      </c>
      <c r="E16" s="202">
        <f>'[2]14'!E18</f>
        <v>0</v>
      </c>
      <c r="F16" s="15">
        <f t="shared" si="6"/>
        <v>84</v>
      </c>
      <c r="G16" s="201">
        <f>'[2]14'!H18</f>
        <v>37</v>
      </c>
      <c r="H16" s="202">
        <f>'[2]14'!I18</f>
        <v>0</v>
      </c>
      <c r="I16" s="202">
        <f>'[2]14'!J18</f>
        <v>0</v>
      </c>
      <c r="J16" s="202">
        <f>'[2]14'!K18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'[2]14'!B19</f>
        <v>84</v>
      </c>
      <c r="C17" s="202">
        <f>'[2]14'!C19</f>
        <v>0</v>
      </c>
      <c r="D17" s="202">
        <f>'[2]14'!D19</f>
        <v>0</v>
      </c>
      <c r="E17" s="202">
        <f>'[2]14'!E19</f>
        <v>0</v>
      </c>
      <c r="F17" s="15">
        <f t="shared" si="6"/>
        <v>84</v>
      </c>
      <c r="G17" s="201">
        <f>'[2]14'!H19</f>
        <v>37</v>
      </c>
      <c r="H17" s="202">
        <f>'[2]14'!I19</f>
        <v>0</v>
      </c>
      <c r="I17" s="202">
        <f>'[2]14'!J19</f>
        <v>0</v>
      </c>
      <c r="J17" s="202">
        <f>'[2]14'!K19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'[2]14'!B20</f>
        <v>84</v>
      </c>
      <c r="C18" s="202">
        <f>'[2]14'!C20</f>
        <v>0</v>
      </c>
      <c r="D18" s="202">
        <f>'[2]14'!D20</f>
        <v>0</v>
      </c>
      <c r="E18" s="202">
        <f>'[2]14'!E20</f>
        <v>0</v>
      </c>
      <c r="F18" s="15">
        <f t="shared" si="6"/>
        <v>84</v>
      </c>
      <c r="G18" s="201">
        <f>'[2]14'!H20</f>
        <v>37</v>
      </c>
      <c r="H18" s="202">
        <f>'[2]14'!I20</f>
        <v>0</v>
      </c>
      <c r="I18" s="202">
        <f>'[2]14'!J20</f>
        <v>0</v>
      </c>
      <c r="J18" s="202">
        <f>'[2]14'!K20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'[2]14'!B21</f>
        <v>84</v>
      </c>
      <c r="C19" s="202">
        <f>'[2]14'!C21</f>
        <v>0</v>
      </c>
      <c r="D19" s="202">
        <f>'[2]14'!D21</f>
        <v>0</v>
      </c>
      <c r="E19" s="202">
        <f>'[2]14'!E21</f>
        <v>0</v>
      </c>
      <c r="F19" s="15">
        <f t="shared" si="6"/>
        <v>84</v>
      </c>
      <c r="G19" s="201">
        <f>'[2]14'!H21</f>
        <v>37</v>
      </c>
      <c r="H19" s="202">
        <f>'[2]14'!I21</f>
        <v>0</v>
      </c>
      <c r="I19" s="202">
        <f>'[2]14'!J21</f>
        <v>0</v>
      </c>
      <c r="J19" s="202">
        <f>'[2]14'!K21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'[2]14'!B22</f>
        <v>84</v>
      </c>
      <c r="C20" s="202">
        <f>'[2]14'!C22</f>
        <v>0</v>
      </c>
      <c r="D20" s="202">
        <f>'[2]14'!D22</f>
        <v>0</v>
      </c>
      <c r="E20" s="202">
        <f>'[2]14'!E22</f>
        <v>0</v>
      </c>
      <c r="F20" s="15">
        <f t="shared" si="6"/>
        <v>84</v>
      </c>
      <c r="G20" s="201">
        <f>'[2]14'!H22</f>
        <v>37</v>
      </c>
      <c r="H20" s="202">
        <f>'[2]14'!I22</f>
        <v>0</v>
      </c>
      <c r="I20" s="202">
        <f>'[2]14'!J22</f>
        <v>0</v>
      </c>
      <c r="J20" s="202">
        <f>'[2]14'!K22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'[2]14'!B23</f>
        <v>84</v>
      </c>
      <c r="C21" s="202">
        <f>'[2]14'!C23</f>
        <v>0</v>
      </c>
      <c r="D21" s="202">
        <f>'[2]14'!D23</f>
        <v>0</v>
      </c>
      <c r="E21" s="202">
        <f>'[2]14'!E23</f>
        <v>0</v>
      </c>
      <c r="F21" s="15">
        <f t="shared" si="6"/>
        <v>84</v>
      </c>
      <c r="G21" s="201">
        <f>'[2]14'!H23</f>
        <v>37</v>
      </c>
      <c r="H21" s="202">
        <f>'[2]14'!I23</f>
        <v>0</v>
      </c>
      <c r="I21" s="202">
        <f>'[2]14'!J23</f>
        <v>0</v>
      </c>
      <c r="J21" s="202">
        <f>'[2]14'!K23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'[2]14'!B24</f>
        <v>84</v>
      </c>
      <c r="C22" s="202">
        <f>'[2]14'!C24</f>
        <v>0</v>
      </c>
      <c r="D22" s="202">
        <f>'[2]14'!D24</f>
        <v>0</v>
      </c>
      <c r="E22" s="202">
        <f>'[2]14'!E24</f>
        <v>0</v>
      </c>
      <c r="F22" s="15">
        <f t="shared" si="6"/>
        <v>84</v>
      </c>
      <c r="G22" s="201">
        <f>'[2]14'!H24</f>
        <v>37</v>
      </c>
      <c r="H22" s="202">
        <f>'[2]14'!I24</f>
        <v>0</v>
      </c>
      <c r="I22" s="202">
        <f>'[2]14'!J24</f>
        <v>0</v>
      </c>
      <c r="J22" s="202">
        <f>'[2]14'!K24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'[2]14'!B25</f>
        <v>84</v>
      </c>
      <c r="C23" s="202">
        <f>'[2]14'!C25</f>
        <v>0</v>
      </c>
      <c r="D23" s="202">
        <f>'[2]14'!D25</f>
        <v>0</v>
      </c>
      <c r="E23" s="202">
        <f>'[2]14'!E25</f>
        <v>0</v>
      </c>
      <c r="F23" s="15">
        <f t="shared" si="6"/>
        <v>84</v>
      </c>
      <c r="G23" s="201">
        <f>'[2]14'!H25</f>
        <v>37</v>
      </c>
      <c r="H23" s="202">
        <f>'[2]14'!I25</f>
        <v>0</v>
      </c>
      <c r="I23" s="202">
        <f>'[2]14'!J25</f>
        <v>0</v>
      </c>
      <c r="J23" s="202">
        <f>'[2]14'!K25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'[2]14'!B26</f>
        <v>84</v>
      </c>
      <c r="C24" s="202">
        <f>'[2]14'!C26</f>
        <v>0</v>
      </c>
      <c r="D24" s="202">
        <f>'[2]14'!D26</f>
        <v>0</v>
      </c>
      <c r="E24" s="202">
        <f>'[2]14'!E26</f>
        <v>0</v>
      </c>
      <c r="F24" s="15">
        <f t="shared" si="6"/>
        <v>84</v>
      </c>
      <c r="G24" s="201">
        <f>'[2]14'!H26</f>
        <v>37</v>
      </c>
      <c r="H24" s="202">
        <f>'[2]14'!I26</f>
        <v>0</v>
      </c>
      <c r="I24" s="202">
        <f>'[2]14'!J26</f>
        <v>0</v>
      </c>
      <c r="J24" s="202">
        <f>'[2]14'!K26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'[2]14'!B27</f>
        <v>84</v>
      </c>
      <c r="C25" s="202">
        <f>'[2]14'!C27</f>
        <v>0</v>
      </c>
      <c r="D25" s="202">
        <f>'[2]14'!D27</f>
        <v>0</v>
      </c>
      <c r="E25" s="202">
        <f>'[2]14'!E27</f>
        <v>0</v>
      </c>
      <c r="F25" s="15">
        <f t="shared" si="6"/>
        <v>84</v>
      </c>
      <c r="G25" s="201">
        <f>'[2]14'!H27</f>
        <v>37</v>
      </c>
      <c r="H25" s="202">
        <f>'[2]14'!I27</f>
        <v>0</v>
      </c>
      <c r="I25" s="202">
        <f>'[2]14'!J27</f>
        <v>0</v>
      </c>
      <c r="J25" s="202">
        <f>'[2]14'!K27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'[2]14'!B28</f>
        <v>84</v>
      </c>
      <c r="C26" s="202">
        <f>'[2]14'!C28</f>
        <v>0</v>
      </c>
      <c r="D26" s="202">
        <f>'[2]14'!D28</f>
        <v>0</v>
      </c>
      <c r="E26" s="202">
        <f>'[2]14'!E28</f>
        <v>0</v>
      </c>
      <c r="F26" s="15">
        <f t="shared" si="6"/>
        <v>84</v>
      </c>
      <c r="G26" s="201">
        <f>'[2]14'!H28</f>
        <v>37</v>
      </c>
      <c r="H26" s="202">
        <f>'[2]14'!I28</f>
        <v>0</v>
      </c>
      <c r="I26" s="202">
        <f>'[2]14'!J28</f>
        <v>0</v>
      </c>
      <c r="J26" s="202">
        <f>'[2]14'!K28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'[2]14'!B29</f>
        <v>84</v>
      </c>
      <c r="C27" s="202">
        <f>'[2]14'!C29</f>
        <v>0</v>
      </c>
      <c r="D27" s="202">
        <f>'[2]14'!D29</f>
        <v>0</v>
      </c>
      <c r="E27" s="202">
        <f>'[2]14'!E29</f>
        <v>0</v>
      </c>
      <c r="F27" s="15">
        <f t="shared" si="6"/>
        <v>84</v>
      </c>
      <c r="G27" s="201">
        <f>'[2]14'!H29</f>
        <v>37</v>
      </c>
      <c r="H27" s="202">
        <f>'[2]14'!I29</f>
        <v>0</v>
      </c>
      <c r="I27" s="202">
        <f>'[2]14'!J29</f>
        <v>0</v>
      </c>
      <c r="J27" s="202">
        <f>'[2]14'!K29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'[2]14'!B30</f>
        <v>84</v>
      </c>
      <c r="C28" s="202">
        <f>'[2]14'!C30</f>
        <v>0</v>
      </c>
      <c r="D28" s="202">
        <f>'[2]14'!D30</f>
        <v>0</v>
      </c>
      <c r="E28" s="202">
        <f>'[2]14'!E30</f>
        <v>0</v>
      </c>
      <c r="F28" s="15">
        <f t="shared" si="6"/>
        <v>84</v>
      </c>
      <c r="G28" s="201">
        <f>'[2]14'!H30</f>
        <v>37</v>
      </c>
      <c r="H28" s="202">
        <f>'[2]14'!I30</f>
        <v>0</v>
      </c>
      <c r="I28" s="202">
        <f>'[2]14'!J30</f>
        <v>0</v>
      </c>
      <c r="J28" s="202">
        <f>'[2]14'!K30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'[2]14'!B31</f>
        <v>84</v>
      </c>
      <c r="C29" s="202">
        <f>'[2]14'!C31</f>
        <v>0</v>
      </c>
      <c r="D29" s="202">
        <f>'[2]14'!D31</f>
        <v>0</v>
      </c>
      <c r="E29" s="202">
        <f>'[2]14'!E31</f>
        <v>0</v>
      </c>
      <c r="F29" s="15">
        <f t="shared" si="6"/>
        <v>84</v>
      </c>
      <c r="G29" s="201">
        <f>'[2]14'!H31</f>
        <v>37</v>
      </c>
      <c r="H29" s="202">
        <f>'[2]14'!I31</f>
        <v>0</v>
      </c>
      <c r="I29" s="202">
        <f>'[2]14'!J31</f>
        <v>0</v>
      </c>
      <c r="J29" s="202">
        <f>'[2]14'!K31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'[2]14'!B32</f>
        <v>84</v>
      </c>
      <c r="C30" s="202">
        <f>'[2]14'!C32</f>
        <v>0</v>
      </c>
      <c r="D30" s="202">
        <f>'[2]14'!D32</f>
        <v>0</v>
      </c>
      <c r="E30" s="202">
        <f>'[2]14'!E32</f>
        <v>0</v>
      </c>
      <c r="F30" s="15">
        <f t="shared" si="6"/>
        <v>84</v>
      </c>
      <c r="G30" s="201">
        <f>'[2]14'!H32</f>
        <v>37</v>
      </c>
      <c r="H30" s="202">
        <f>'[2]14'!I32</f>
        <v>0</v>
      </c>
      <c r="I30" s="202">
        <f>'[2]14'!J32</f>
        <v>0</v>
      </c>
      <c r="J30" s="202">
        <f>'[2]14'!K32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'[2]14'!B33</f>
        <v>84</v>
      </c>
      <c r="C31" s="202">
        <f>'[2]14'!C33</f>
        <v>0</v>
      </c>
      <c r="D31" s="202">
        <f>'[2]14'!D33</f>
        <v>0</v>
      </c>
      <c r="E31" s="202">
        <f>'[2]14'!E33</f>
        <v>0</v>
      </c>
      <c r="F31" s="15">
        <f t="shared" si="6"/>
        <v>84</v>
      </c>
      <c r="G31" s="201">
        <f>'[2]14'!H33</f>
        <v>37</v>
      </c>
      <c r="H31" s="202">
        <f>'[2]14'!I33</f>
        <v>0</v>
      </c>
      <c r="I31" s="202">
        <f>'[2]14'!J33</f>
        <v>0</v>
      </c>
      <c r="J31" s="202">
        <f>'[2]14'!K33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'[2]14'!B34</f>
        <v>84</v>
      </c>
      <c r="C32" s="202">
        <f>'[2]14'!C34</f>
        <v>0</v>
      </c>
      <c r="D32" s="202">
        <f>'[2]14'!D34</f>
        <v>0</v>
      </c>
      <c r="E32" s="202">
        <f>'[2]14'!E34</f>
        <v>0</v>
      </c>
      <c r="F32" s="15">
        <f t="shared" si="6"/>
        <v>84</v>
      </c>
      <c r="G32" s="201">
        <f>'[2]14'!H34</f>
        <v>37</v>
      </c>
      <c r="H32" s="202">
        <f>'[2]14'!I34</f>
        <v>0</v>
      </c>
      <c r="I32" s="202">
        <f>'[2]14'!J34</f>
        <v>0</v>
      </c>
      <c r="J32" s="202">
        <f>'[2]14'!K34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'[2]14'!B35</f>
        <v>84</v>
      </c>
      <c r="C33" s="202">
        <f>'[2]14'!C35</f>
        <v>0</v>
      </c>
      <c r="D33" s="202">
        <f>'[2]14'!D35</f>
        <v>0</v>
      </c>
      <c r="E33" s="202">
        <f>'[2]14'!E35</f>
        <v>0</v>
      </c>
      <c r="F33" s="15">
        <f t="shared" si="6"/>
        <v>84</v>
      </c>
      <c r="G33" s="201">
        <f>'[2]14'!H35</f>
        <v>37</v>
      </c>
      <c r="H33" s="202">
        <f>'[2]14'!I35</f>
        <v>0</v>
      </c>
      <c r="I33" s="202">
        <f>'[2]14'!J35</f>
        <v>0</v>
      </c>
      <c r="J33" s="202">
        <f>'[2]14'!K35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'[2]14'!B36</f>
        <v>84</v>
      </c>
      <c r="C34" s="202">
        <f>'[2]14'!C36</f>
        <v>0</v>
      </c>
      <c r="D34" s="202">
        <f>'[2]14'!D36</f>
        <v>0</v>
      </c>
      <c r="E34" s="202">
        <f>'[2]14'!E36</f>
        <v>0</v>
      </c>
      <c r="F34" s="15">
        <f t="shared" si="6"/>
        <v>84</v>
      </c>
      <c r="G34" s="201">
        <f>'[2]14'!H36</f>
        <v>37</v>
      </c>
      <c r="H34" s="202">
        <f>'[2]14'!I36</f>
        <v>0</v>
      </c>
      <c r="I34" s="202">
        <f>'[2]14'!J36</f>
        <v>0</v>
      </c>
      <c r="J34" s="202">
        <f>'[2]14'!K36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'[2]14'!B37</f>
        <v>84</v>
      </c>
      <c r="C35" s="202">
        <f>'[2]14'!C37</f>
        <v>0</v>
      </c>
      <c r="D35" s="202">
        <f>'[2]14'!D37</f>
        <v>0</v>
      </c>
      <c r="E35" s="202">
        <f>'[2]14'!E37</f>
        <v>0</v>
      </c>
      <c r="F35" s="15">
        <f t="shared" si="6"/>
        <v>84</v>
      </c>
      <c r="G35" s="201">
        <f>'[2]14'!H37</f>
        <v>37</v>
      </c>
      <c r="H35" s="202">
        <f>'[2]14'!I37</f>
        <v>0</v>
      </c>
      <c r="I35" s="202">
        <f>'[2]14'!J37</f>
        <v>0</v>
      </c>
      <c r="J35" s="202">
        <f>'[2]14'!K37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'[2]14'!B38</f>
        <v>84</v>
      </c>
      <c r="C36" s="202">
        <f>'[2]14'!C38</f>
        <v>0</v>
      </c>
      <c r="D36" s="202">
        <f>'[2]14'!D38</f>
        <v>0</v>
      </c>
      <c r="E36" s="202">
        <f>'[2]14'!E38</f>
        <v>0</v>
      </c>
      <c r="F36" s="15">
        <f t="shared" si="6"/>
        <v>84</v>
      </c>
      <c r="G36" s="201">
        <f>'[2]14'!H38</f>
        <v>37</v>
      </c>
      <c r="H36" s="202">
        <f>'[2]14'!I38</f>
        <v>0</v>
      </c>
      <c r="I36" s="202">
        <f>'[2]14'!J38</f>
        <v>0</v>
      </c>
      <c r="J36" s="202">
        <f>'[2]14'!K38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'[2]14'!B39</f>
        <v>84</v>
      </c>
      <c r="C37" s="202">
        <f>'[2]14'!C39</f>
        <v>0</v>
      </c>
      <c r="D37" s="202">
        <f>'[2]14'!D39</f>
        <v>0</v>
      </c>
      <c r="E37" s="202">
        <f>'[2]14'!E39</f>
        <v>0</v>
      </c>
      <c r="F37" s="15">
        <f t="shared" si="6"/>
        <v>84</v>
      </c>
      <c r="G37" s="201">
        <f>'[2]14'!H39</f>
        <v>37</v>
      </c>
      <c r="H37" s="202">
        <f>'[2]14'!I39</f>
        <v>0</v>
      </c>
      <c r="I37" s="202">
        <f>'[2]14'!J39</f>
        <v>0</v>
      </c>
      <c r="J37" s="202">
        <f>'[2]14'!K39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'[2]14'!B40</f>
        <v>84</v>
      </c>
      <c r="C38" s="202">
        <f>'[2]14'!C40</f>
        <v>0</v>
      </c>
      <c r="D38" s="202">
        <f>'[2]14'!D40</f>
        <v>0</v>
      </c>
      <c r="E38" s="202">
        <f>'[2]14'!E40</f>
        <v>0</v>
      </c>
      <c r="F38" s="15">
        <f t="shared" si="6"/>
        <v>84</v>
      </c>
      <c r="G38" s="201">
        <f>'[2]14'!H40</f>
        <v>37</v>
      </c>
      <c r="H38" s="202">
        <f>'[2]14'!I40</f>
        <v>0</v>
      </c>
      <c r="I38" s="202">
        <f>'[2]14'!J40</f>
        <v>0</v>
      </c>
      <c r="J38" s="202">
        <f>'[2]14'!K40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'[2]14'!B41</f>
        <v>84</v>
      </c>
      <c r="C39" s="202">
        <f>'[2]14'!C41</f>
        <v>0</v>
      </c>
      <c r="D39" s="202">
        <f>'[2]14'!D41</f>
        <v>0</v>
      </c>
      <c r="E39" s="202">
        <f>'[2]14'!E41</f>
        <v>0</v>
      </c>
      <c r="F39" s="15">
        <f t="shared" si="6"/>
        <v>84</v>
      </c>
      <c r="G39" s="201">
        <f>'[2]14'!H41</f>
        <v>37</v>
      </c>
      <c r="H39" s="202">
        <f>'[2]14'!I41</f>
        <v>0</v>
      </c>
      <c r="I39" s="202">
        <f>'[2]14'!J41</f>
        <v>0</v>
      </c>
      <c r="J39" s="202">
        <f>'[2]14'!K41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1">
        <f>'[2]14'!B42</f>
        <v>84</v>
      </c>
      <c r="C40" s="202">
        <f>'[2]14'!C42</f>
        <v>0</v>
      </c>
      <c r="D40" s="202">
        <f>'[2]14'!D42</f>
        <v>0</v>
      </c>
      <c r="E40" s="202">
        <f>'[2]14'!E42</f>
        <v>0</v>
      </c>
      <c r="F40" s="15">
        <f t="shared" si="6"/>
        <v>84</v>
      </c>
      <c r="G40" s="201">
        <f>'[2]14'!H42</f>
        <v>37</v>
      </c>
      <c r="H40" s="202">
        <f>'[2]14'!I42</f>
        <v>0</v>
      </c>
      <c r="I40" s="202">
        <f>'[2]14'!J42</f>
        <v>0</v>
      </c>
      <c r="J40" s="202">
        <f>'[2]14'!K42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1">
        <f>'[2]14'!B43</f>
        <v>84</v>
      </c>
      <c r="C41" s="202">
        <f>'[2]14'!C43</f>
        <v>0</v>
      </c>
      <c r="D41" s="202">
        <f>'[2]14'!D43</f>
        <v>0</v>
      </c>
      <c r="E41" s="202">
        <f>'[2]14'!E43</f>
        <v>0</v>
      </c>
      <c r="F41" s="15">
        <f t="shared" si="6"/>
        <v>84</v>
      </c>
      <c r="G41" s="201">
        <f>'[2]14'!H43</f>
        <v>37</v>
      </c>
      <c r="H41" s="202">
        <f>'[2]14'!I43</f>
        <v>0</v>
      </c>
      <c r="I41" s="202">
        <f>'[2]14'!J43</f>
        <v>0</v>
      </c>
      <c r="J41" s="202">
        <f>'[2]14'!K43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1">
        <f>'[2]14'!B44</f>
        <v>84</v>
      </c>
      <c r="C42" s="202">
        <f>'[2]14'!C44</f>
        <v>0</v>
      </c>
      <c r="D42" s="202">
        <f>'[2]14'!D44</f>
        <v>0</v>
      </c>
      <c r="E42" s="202">
        <f>'[2]14'!E44</f>
        <v>0</v>
      </c>
      <c r="F42" s="15">
        <f t="shared" si="6"/>
        <v>84</v>
      </c>
      <c r="G42" s="201">
        <f>'[2]14'!H44</f>
        <v>37</v>
      </c>
      <c r="H42" s="202">
        <f>'[2]14'!I44</f>
        <v>0</v>
      </c>
      <c r="I42" s="202">
        <f>'[2]14'!J44</f>
        <v>0</v>
      </c>
      <c r="J42" s="202">
        <f>'[2]14'!K44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1">
        <f>'[2]14'!B45</f>
        <v>84</v>
      </c>
      <c r="C43" s="202">
        <f>'[2]14'!C45</f>
        <v>0</v>
      </c>
      <c r="D43" s="202">
        <f>'[2]14'!D45</f>
        <v>0</v>
      </c>
      <c r="E43" s="202">
        <f>'[2]14'!E45</f>
        <v>0</v>
      </c>
      <c r="F43" s="15">
        <f t="shared" si="6"/>
        <v>84</v>
      </c>
      <c r="G43" s="201">
        <f>'[2]14'!H45</f>
        <v>37</v>
      </c>
      <c r="H43" s="202">
        <f>'[2]14'!I45</f>
        <v>0</v>
      </c>
      <c r="I43" s="202">
        <f>'[2]14'!J45</f>
        <v>0</v>
      </c>
      <c r="J43" s="202">
        <f>'[2]14'!K45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1">
        <f>'[2]14'!B46</f>
        <v>84</v>
      </c>
      <c r="C44" s="202">
        <f>'[2]14'!C46</f>
        <v>0</v>
      </c>
      <c r="D44" s="202">
        <f>'[2]14'!D46</f>
        <v>0</v>
      </c>
      <c r="E44" s="202">
        <f>'[2]14'!E46</f>
        <v>0</v>
      </c>
      <c r="F44" s="15">
        <f t="shared" si="6"/>
        <v>84</v>
      </c>
      <c r="G44" s="201">
        <f>'[2]14'!H46</f>
        <v>36</v>
      </c>
      <c r="H44" s="202">
        <f>'[2]14'!I46</f>
        <v>0</v>
      </c>
      <c r="I44" s="202">
        <f>'[2]14'!J46</f>
        <v>0</v>
      </c>
      <c r="J44" s="202">
        <f>'[2]14'!K46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'[2]14'!B47</f>
        <v>84</v>
      </c>
      <c r="C45" s="202">
        <f>'[2]14'!C47</f>
        <v>0</v>
      </c>
      <c r="D45" s="202">
        <f>'[2]14'!D47</f>
        <v>0</v>
      </c>
      <c r="E45" s="202">
        <f>'[2]14'!E47</f>
        <v>0</v>
      </c>
      <c r="F45" s="15">
        <f t="shared" si="6"/>
        <v>84</v>
      </c>
      <c r="G45" s="201">
        <f>'[2]14'!H47</f>
        <v>36</v>
      </c>
      <c r="H45" s="202">
        <f>'[2]14'!I47</f>
        <v>0</v>
      </c>
      <c r="I45" s="202">
        <f>'[2]14'!J47</f>
        <v>0</v>
      </c>
      <c r="J45" s="202">
        <f>'[2]14'!K47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'[2]14'!B48</f>
        <v>84</v>
      </c>
      <c r="C46" s="202">
        <f>'[2]14'!C48</f>
        <v>0</v>
      </c>
      <c r="D46" s="202">
        <f>'[2]14'!D48</f>
        <v>0</v>
      </c>
      <c r="E46" s="202">
        <f>'[2]14'!E48</f>
        <v>0</v>
      </c>
      <c r="F46" s="15">
        <f t="shared" si="6"/>
        <v>84</v>
      </c>
      <c r="G46" s="201">
        <f>'[2]14'!H48</f>
        <v>35</v>
      </c>
      <c r="H46" s="202">
        <f>'[2]14'!I48</f>
        <v>0</v>
      </c>
      <c r="I46" s="202">
        <f>'[2]14'!J48</f>
        <v>0</v>
      </c>
      <c r="J46" s="202">
        <f>'[2]14'!K48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'[2]14'!B49</f>
        <v>84</v>
      </c>
      <c r="C47" s="202">
        <f>'[2]14'!C49</f>
        <v>0</v>
      </c>
      <c r="D47" s="202">
        <f>'[2]14'!D49</f>
        <v>0</v>
      </c>
      <c r="E47" s="202">
        <f>'[2]14'!E49</f>
        <v>0</v>
      </c>
      <c r="F47" s="15">
        <f t="shared" si="6"/>
        <v>84</v>
      </c>
      <c r="G47" s="201">
        <f>'[2]14'!H49</f>
        <v>35</v>
      </c>
      <c r="H47" s="202">
        <f>'[2]14'!I49</f>
        <v>0</v>
      </c>
      <c r="I47" s="202">
        <f>'[2]14'!J49</f>
        <v>0</v>
      </c>
      <c r="J47" s="202">
        <f>'[2]14'!K49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'[2]14'!B50</f>
        <v>84</v>
      </c>
      <c r="C48" s="202">
        <f>'[2]14'!C50</f>
        <v>0</v>
      </c>
      <c r="D48" s="202">
        <f>'[2]14'!D50</f>
        <v>0</v>
      </c>
      <c r="E48" s="202">
        <f>'[2]14'!E50</f>
        <v>0</v>
      </c>
      <c r="F48" s="15">
        <f t="shared" si="6"/>
        <v>84</v>
      </c>
      <c r="G48" s="201">
        <f>'[2]14'!H50</f>
        <v>35</v>
      </c>
      <c r="H48" s="202">
        <f>'[2]14'!I50</f>
        <v>0</v>
      </c>
      <c r="I48" s="202">
        <f>'[2]14'!J50</f>
        <v>0</v>
      </c>
      <c r="J48" s="202">
        <f>'[2]14'!K50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'[2]14'!B51</f>
        <v>84</v>
      </c>
      <c r="C49" s="202">
        <f>'[2]14'!C51</f>
        <v>0</v>
      </c>
      <c r="D49" s="202">
        <f>'[2]14'!D51</f>
        <v>0</v>
      </c>
      <c r="E49" s="202">
        <f>'[2]14'!E51</f>
        <v>0</v>
      </c>
      <c r="F49" s="15">
        <f t="shared" si="6"/>
        <v>84</v>
      </c>
      <c r="G49" s="201">
        <f>'[2]14'!H51</f>
        <v>35</v>
      </c>
      <c r="H49" s="202">
        <f>'[2]14'!I51</f>
        <v>0</v>
      </c>
      <c r="I49" s="202">
        <f>'[2]14'!J51</f>
        <v>0</v>
      </c>
      <c r="J49" s="202">
        <f>'[2]14'!K51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'[2]14'!B52</f>
        <v>84</v>
      </c>
      <c r="C50" s="202">
        <f>'[2]14'!C52</f>
        <v>0</v>
      </c>
      <c r="D50" s="202">
        <f>'[2]14'!D52</f>
        <v>0</v>
      </c>
      <c r="E50" s="202">
        <f>'[2]14'!E52</f>
        <v>0</v>
      </c>
      <c r="F50" s="15">
        <f t="shared" si="6"/>
        <v>84</v>
      </c>
      <c r="G50" s="201">
        <f>'[2]14'!H52</f>
        <v>35</v>
      </c>
      <c r="H50" s="202">
        <f>'[2]14'!I52</f>
        <v>0</v>
      </c>
      <c r="I50" s="202">
        <f>'[2]14'!J52</f>
        <v>0</v>
      </c>
      <c r="J50" s="202">
        <f>'[2]14'!K52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'[2]14'!B53</f>
        <v>84</v>
      </c>
      <c r="C51" s="202">
        <f>'[2]14'!C53</f>
        <v>0</v>
      </c>
      <c r="D51" s="202">
        <f>'[2]14'!D53</f>
        <v>0</v>
      </c>
      <c r="E51" s="202">
        <f>'[2]14'!E53</f>
        <v>0</v>
      </c>
      <c r="F51" s="15">
        <f t="shared" si="6"/>
        <v>84</v>
      </c>
      <c r="G51" s="201">
        <f>'[2]14'!H53</f>
        <v>35</v>
      </c>
      <c r="H51" s="202">
        <f>'[2]14'!I53</f>
        <v>0</v>
      </c>
      <c r="I51" s="202">
        <f>'[2]14'!J53</f>
        <v>0</v>
      </c>
      <c r="J51" s="202">
        <f>'[2]14'!K53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'[2]14'!B54</f>
        <v>84</v>
      </c>
      <c r="C52" s="202">
        <f>'[2]14'!C54</f>
        <v>0</v>
      </c>
      <c r="D52" s="202">
        <f>'[2]14'!D54</f>
        <v>0</v>
      </c>
      <c r="E52" s="202">
        <f>'[2]14'!E54</f>
        <v>0</v>
      </c>
      <c r="F52" s="15">
        <f t="shared" si="6"/>
        <v>84</v>
      </c>
      <c r="G52" s="201">
        <f>'[2]14'!H54</f>
        <v>35</v>
      </c>
      <c r="H52" s="202">
        <f>'[2]14'!I54</f>
        <v>0</v>
      </c>
      <c r="I52" s="202">
        <f>'[2]14'!J54</f>
        <v>0</v>
      </c>
      <c r="J52" s="202">
        <f>'[2]14'!K54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'[2]14'!B55</f>
        <v>84</v>
      </c>
      <c r="C53" s="202">
        <f>'[2]14'!C55</f>
        <v>0</v>
      </c>
      <c r="D53" s="202">
        <f>'[2]14'!D55</f>
        <v>0</v>
      </c>
      <c r="E53" s="202">
        <f>'[2]14'!E55</f>
        <v>0</v>
      </c>
      <c r="F53" s="15">
        <f t="shared" si="6"/>
        <v>84</v>
      </c>
      <c r="G53" s="201">
        <f>'[2]14'!H55</f>
        <v>35</v>
      </c>
      <c r="H53" s="202">
        <f>'[2]14'!I55</f>
        <v>0</v>
      </c>
      <c r="I53" s="202">
        <f>'[2]14'!J55</f>
        <v>0</v>
      </c>
      <c r="J53" s="202">
        <f>'[2]14'!K55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'[2]14'!B56</f>
        <v>84</v>
      </c>
      <c r="C54" s="202">
        <f>'[2]14'!C56</f>
        <v>0</v>
      </c>
      <c r="D54" s="202">
        <f>'[2]14'!D56</f>
        <v>0</v>
      </c>
      <c r="E54" s="202">
        <f>'[2]14'!E56</f>
        <v>0</v>
      </c>
      <c r="F54" s="15">
        <f t="shared" si="6"/>
        <v>84</v>
      </c>
      <c r="G54" s="201">
        <f>'[2]14'!H56</f>
        <v>35</v>
      </c>
      <c r="H54" s="202">
        <f>'[2]14'!I56</f>
        <v>0</v>
      </c>
      <c r="I54" s="202">
        <f>'[2]14'!J56</f>
        <v>0</v>
      </c>
      <c r="J54" s="202">
        <f>'[2]14'!K56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'[2]14'!B57</f>
        <v>84</v>
      </c>
      <c r="C55" s="202">
        <f>'[2]14'!C57</f>
        <v>0</v>
      </c>
      <c r="D55" s="202">
        <f>'[2]14'!D57</f>
        <v>0</v>
      </c>
      <c r="E55" s="202">
        <f>'[2]14'!E57</f>
        <v>0</v>
      </c>
      <c r="F55" s="15">
        <f t="shared" si="6"/>
        <v>84</v>
      </c>
      <c r="G55" s="201">
        <f>'[2]14'!H57</f>
        <v>35</v>
      </c>
      <c r="H55" s="202">
        <f>'[2]14'!I57</f>
        <v>0</v>
      </c>
      <c r="I55" s="202">
        <f>'[2]14'!J57</f>
        <v>0</v>
      </c>
      <c r="J55" s="202">
        <f>'[2]14'!K57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'[2]14'!B58</f>
        <v>84</v>
      </c>
      <c r="C56" s="202">
        <f>'[2]14'!C58</f>
        <v>0</v>
      </c>
      <c r="D56" s="202">
        <f>'[2]14'!D58</f>
        <v>0</v>
      </c>
      <c r="E56" s="202">
        <f>'[2]14'!E58</f>
        <v>0</v>
      </c>
      <c r="F56" s="15">
        <f t="shared" si="6"/>
        <v>84</v>
      </c>
      <c r="G56" s="201">
        <f>'[2]14'!H58</f>
        <v>35</v>
      </c>
      <c r="H56" s="202">
        <f>'[2]14'!I58</f>
        <v>0</v>
      </c>
      <c r="I56" s="202">
        <f>'[2]14'!J58</f>
        <v>0</v>
      </c>
      <c r="J56" s="202">
        <f>'[2]14'!K58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'[2]14'!B59</f>
        <v>84</v>
      </c>
      <c r="C57" s="202">
        <f>'[2]14'!C59</f>
        <v>0</v>
      </c>
      <c r="D57" s="202">
        <f>'[2]14'!D59</f>
        <v>0</v>
      </c>
      <c r="E57" s="202">
        <f>'[2]14'!E59</f>
        <v>0</v>
      </c>
      <c r="F57" s="15">
        <f t="shared" si="6"/>
        <v>84</v>
      </c>
      <c r="G57" s="201">
        <f>'[2]14'!H59</f>
        <v>35</v>
      </c>
      <c r="H57" s="202">
        <f>'[2]14'!I59</f>
        <v>0</v>
      </c>
      <c r="I57" s="202">
        <f>'[2]14'!J59</f>
        <v>0</v>
      </c>
      <c r="J57" s="202">
        <f>'[2]14'!K59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'[2]14'!B60</f>
        <v>84</v>
      </c>
      <c r="C58" s="202">
        <f>'[2]14'!C60</f>
        <v>0</v>
      </c>
      <c r="D58" s="202">
        <f>'[2]14'!D60</f>
        <v>0</v>
      </c>
      <c r="E58" s="202">
        <f>'[2]14'!E60</f>
        <v>0</v>
      </c>
      <c r="F58" s="15">
        <f t="shared" si="6"/>
        <v>84</v>
      </c>
      <c r="G58" s="201">
        <f>'[2]14'!H60</f>
        <v>34</v>
      </c>
      <c r="H58" s="202">
        <f>'[2]14'!I60</f>
        <v>0</v>
      </c>
      <c r="I58" s="202">
        <f>'[2]14'!J60</f>
        <v>0</v>
      </c>
      <c r="J58" s="202">
        <f>'[2]14'!K60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'[2]14'!B61</f>
        <v>84</v>
      </c>
      <c r="C59" s="202">
        <f>'[2]14'!C61</f>
        <v>0</v>
      </c>
      <c r="D59" s="202">
        <f>'[2]14'!D61</f>
        <v>0</v>
      </c>
      <c r="E59" s="202">
        <f>'[2]14'!E61</f>
        <v>0</v>
      </c>
      <c r="F59" s="15">
        <f t="shared" si="6"/>
        <v>84</v>
      </c>
      <c r="G59" s="201">
        <f>'[2]14'!H61</f>
        <v>34</v>
      </c>
      <c r="H59" s="202">
        <f>'[2]14'!I61</f>
        <v>0</v>
      </c>
      <c r="I59" s="202">
        <f>'[2]14'!J61</f>
        <v>0</v>
      </c>
      <c r="J59" s="202">
        <f>'[2]14'!K61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'[2]14'!B62</f>
        <v>84</v>
      </c>
      <c r="C60" s="202">
        <f>'[2]14'!C62</f>
        <v>0</v>
      </c>
      <c r="D60" s="202">
        <f>'[2]14'!D62</f>
        <v>0</v>
      </c>
      <c r="E60" s="202">
        <f>'[2]14'!E62</f>
        <v>0</v>
      </c>
      <c r="F60" s="15">
        <f t="shared" si="6"/>
        <v>84</v>
      </c>
      <c r="G60" s="201">
        <f>'[2]14'!H62</f>
        <v>34</v>
      </c>
      <c r="H60" s="202">
        <f>'[2]14'!I62</f>
        <v>0</v>
      </c>
      <c r="I60" s="202">
        <f>'[2]14'!J62</f>
        <v>0</v>
      </c>
      <c r="J60" s="202">
        <f>'[2]14'!K62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'[2]14'!B63</f>
        <v>84</v>
      </c>
      <c r="C61" s="202">
        <f>'[2]14'!C63</f>
        <v>0</v>
      </c>
      <c r="D61" s="202">
        <f>'[2]14'!D63</f>
        <v>0</v>
      </c>
      <c r="E61" s="202">
        <f>'[2]14'!E63</f>
        <v>0</v>
      </c>
      <c r="F61" s="15">
        <f t="shared" si="6"/>
        <v>84</v>
      </c>
      <c r="G61" s="201">
        <f>'[2]14'!H63</f>
        <v>34</v>
      </c>
      <c r="H61" s="202">
        <f>'[2]14'!I63</f>
        <v>0</v>
      </c>
      <c r="I61" s="202">
        <f>'[2]14'!J63</f>
        <v>0</v>
      </c>
      <c r="J61" s="202">
        <f>'[2]14'!K63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'[2]14'!B64</f>
        <v>84</v>
      </c>
      <c r="C62" s="202">
        <f>'[2]14'!C64</f>
        <v>0</v>
      </c>
      <c r="D62" s="202">
        <f>'[2]14'!D64</f>
        <v>0</v>
      </c>
      <c r="E62" s="202">
        <f>'[2]14'!E64</f>
        <v>0</v>
      </c>
      <c r="F62" s="15">
        <f t="shared" si="6"/>
        <v>84</v>
      </c>
      <c r="G62" s="201">
        <f>'[2]14'!H64</f>
        <v>34</v>
      </c>
      <c r="H62" s="202">
        <f>'[2]14'!I64</f>
        <v>0</v>
      </c>
      <c r="I62" s="202">
        <f>'[2]14'!J64</f>
        <v>0</v>
      </c>
      <c r="J62" s="202">
        <f>'[2]14'!K64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'[2]14'!B65</f>
        <v>84</v>
      </c>
      <c r="C63" s="202">
        <f>'[2]14'!C65</f>
        <v>0</v>
      </c>
      <c r="D63" s="202">
        <f>'[2]14'!D65</f>
        <v>0</v>
      </c>
      <c r="E63" s="202">
        <f>'[2]14'!E65</f>
        <v>0</v>
      </c>
      <c r="F63" s="15">
        <f t="shared" si="6"/>
        <v>84</v>
      </c>
      <c r="G63" s="201">
        <f>'[2]14'!H65</f>
        <v>34</v>
      </c>
      <c r="H63" s="202">
        <f>'[2]14'!I65</f>
        <v>0</v>
      </c>
      <c r="I63" s="202">
        <f>'[2]14'!J65</f>
        <v>0</v>
      </c>
      <c r="J63" s="202">
        <f>'[2]14'!K65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'[2]14'!B66</f>
        <v>84</v>
      </c>
      <c r="C64" s="202">
        <f>'[2]14'!C66</f>
        <v>0</v>
      </c>
      <c r="D64" s="202">
        <f>'[2]14'!D66</f>
        <v>0</v>
      </c>
      <c r="E64" s="202">
        <f>'[2]14'!E66</f>
        <v>0</v>
      </c>
      <c r="F64" s="15">
        <f t="shared" si="6"/>
        <v>84</v>
      </c>
      <c r="G64" s="201">
        <f>'[2]14'!H66</f>
        <v>34</v>
      </c>
      <c r="H64" s="202">
        <f>'[2]14'!I66</f>
        <v>0</v>
      </c>
      <c r="I64" s="202">
        <f>'[2]14'!J66</f>
        <v>0</v>
      </c>
      <c r="J64" s="202">
        <f>'[2]14'!K66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'[2]14'!B67</f>
        <v>84</v>
      </c>
      <c r="C65" s="202">
        <f>'[2]14'!C67</f>
        <v>0</v>
      </c>
      <c r="D65" s="202">
        <f>'[2]14'!D67</f>
        <v>0</v>
      </c>
      <c r="E65" s="202">
        <f>'[2]14'!E67</f>
        <v>0</v>
      </c>
      <c r="F65" s="15">
        <f t="shared" si="6"/>
        <v>84</v>
      </c>
      <c r="G65" s="201">
        <f>'[2]14'!H67</f>
        <v>34</v>
      </c>
      <c r="H65" s="202">
        <f>'[2]14'!I67</f>
        <v>0</v>
      </c>
      <c r="I65" s="202">
        <f>'[2]14'!J67</f>
        <v>0</v>
      </c>
      <c r="J65" s="202">
        <f>'[2]14'!K67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'[2]14'!B68</f>
        <v>84</v>
      </c>
      <c r="C66" s="202">
        <f>'[2]14'!C68</f>
        <v>0</v>
      </c>
      <c r="D66" s="202">
        <f>'[2]14'!D68</f>
        <v>0</v>
      </c>
      <c r="E66" s="202">
        <f>'[2]14'!E68</f>
        <v>0</v>
      </c>
      <c r="F66" s="15">
        <f t="shared" si="6"/>
        <v>84</v>
      </c>
      <c r="G66" s="201">
        <f>'[2]14'!H68</f>
        <v>34</v>
      </c>
      <c r="H66" s="202">
        <f>'[2]14'!I68</f>
        <v>0</v>
      </c>
      <c r="I66" s="202">
        <f>'[2]14'!J68</f>
        <v>0</v>
      </c>
      <c r="J66" s="202">
        <f>'[2]14'!K68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'[2]14'!B69</f>
        <v>84</v>
      </c>
      <c r="C67" s="202">
        <f>'[2]14'!C69</f>
        <v>0</v>
      </c>
      <c r="D67" s="202">
        <f>'[2]14'!D69</f>
        <v>0</v>
      </c>
      <c r="E67" s="202">
        <f>'[2]14'!E69</f>
        <v>0</v>
      </c>
      <c r="F67" s="15">
        <f t="shared" si="6"/>
        <v>84</v>
      </c>
      <c r="G67" s="201">
        <f>'[2]14'!H69</f>
        <v>34</v>
      </c>
      <c r="H67" s="202">
        <f>'[2]14'!I69</f>
        <v>0</v>
      </c>
      <c r="I67" s="202">
        <f>'[2]14'!J69</f>
        <v>0</v>
      </c>
      <c r="J67" s="202">
        <f>'[2]14'!K69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'[2]14'!B70</f>
        <v>84</v>
      </c>
      <c r="C68" s="202">
        <f>'[2]14'!C70</f>
        <v>0</v>
      </c>
      <c r="D68" s="202">
        <f>'[2]14'!D70</f>
        <v>0</v>
      </c>
      <c r="E68" s="202">
        <f>'[2]14'!E70</f>
        <v>0</v>
      </c>
      <c r="F68" s="15">
        <f t="shared" si="6"/>
        <v>84</v>
      </c>
      <c r="G68" s="201">
        <f>'[2]14'!H70</f>
        <v>34</v>
      </c>
      <c r="H68" s="202">
        <f>'[2]14'!I70</f>
        <v>0</v>
      </c>
      <c r="I68" s="202">
        <f>'[2]14'!J70</f>
        <v>0</v>
      </c>
      <c r="J68" s="202">
        <f>'[2]14'!K70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'[2]14'!B71</f>
        <v>84</v>
      </c>
      <c r="C69" s="202">
        <f>'[2]14'!C71</f>
        <v>0</v>
      </c>
      <c r="D69" s="202">
        <f>'[2]14'!D71</f>
        <v>0</v>
      </c>
      <c r="E69" s="202">
        <f>'[2]14'!E71</f>
        <v>0</v>
      </c>
      <c r="F69" s="15">
        <f t="shared" ref="F69:F98" si="16">SUM(B69:E69)</f>
        <v>84</v>
      </c>
      <c r="G69" s="201">
        <f>'[2]14'!H71</f>
        <v>34</v>
      </c>
      <c r="H69" s="202">
        <f>'[2]14'!I71</f>
        <v>0</v>
      </c>
      <c r="I69" s="202">
        <f>'[2]14'!J71</f>
        <v>0</v>
      </c>
      <c r="J69" s="202">
        <f>'[2]14'!K71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'[2]14'!B72</f>
        <v>84</v>
      </c>
      <c r="C70" s="202">
        <f>'[2]14'!C72</f>
        <v>0</v>
      </c>
      <c r="D70" s="202">
        <f>'[2]14'!D72</f>
        <v>0</v>
      </c>
      <c r="E70" s="202">
        <f>'[2]14'!E72</f>
        <v>0</v>
      </c>
      <c r="F70" s="15">
        <f t="shared" si="16"/>
        <v>84</v>
      </c>
      <c r="G70" s="201">
        <f>'[2]14'!H72</f>
        <v>34</v>
      </c>
      <c r="H70" s="202">
        <f>'[2]14'!I72</f>
        <v>0</v>
      </c>
      <c r="I70" s="202">
        <f>'[2]14'!J72</f>
        <v>0</v>
      </c>
      <c r="J70" s="202">
        <f>'[2]14'!K72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'[2]14'!B73</f>
        <v>84</v>
      </c>
      <c r="C71" s="202">
        <f>'[2]14'!C73</f>
        <v>0</v>
      </c>
      <c r="D71" s="202">
        <f>'[2]14'!D73</f>
        <v>0</v>
      </c>
      <c r="E71" s="202">
        <f>'[2]14'!E73</f>
        <v>0</v>
      </c>
      <c r="F71" s="15">
        <f t="shared" si="16"/>
        <v>84</v>
      </c>
      <c r="G71" s="201">
        <f>'[2]14'!H73</f>
        <v>35</v>
      </c>
      <c r="H71" s="202">
        <f>'[2]14'!I73</f>
        <v>0</v>
      </c>
      <c r="I71" s="202">
        <f>'[2]14'!J73</f>
        <v>0</v>
      </c>
      <c r="J71" s="202">
        <f>'[2]14'!K73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'[2]14'!B74</f>
        <v>84</v>
      </c>
      <c r="C72" s="202">
        <f>'[2]14'!C74</f>
        <v>0</v>
      </c>
      <c r="D72" s="202">
        <f>'[2]14'!D74</f>
        <v>0</v>
      </c>
      <c r="E72" s="202">
        <f>'[2]14'!E74</f>
        <v>0</v>
      </c>
      <c r="F72" s="15">
        <f t="shared" si="16"/>
        <v>84</v>
      </c>
      <c r="G72" s="201">
        <f>'[2]14'!H74</f>
        <v>35</v>
      </c>
      <c r="H72" s="202">
        <f>'[2]14'!I74</f>
        <v>0</v>
      </c>
      <c r="I72" s="202">
        <f>'[2]14'!J74</f>
        <v>0</v>
      </c>
      <c r="J72" s="202">
        <f>'[2]14'!K74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'[2]14'!B75</f>
        <v>84</v>
      </c>
      <c r="C73" s="202">
        <f>'[2]14'!C75</f>
        <v>0</v>
      </c>
      <c r="D73" s="202">
        <f>'[2]14'!D75</f>
        <v>0</v>
      </c>
      <c r="E73" s="202">
        <f>'[2]14'!E75</f>
        <v>0</v>
      </c>
      <c r="F73" s="15">
        <f t="shared" si="16"/>
        <v>84</v>
      </c>
      <c r="G73" s="201">
        <f>'[2]14'!H75</f>
        <v>35</v>
      </c>
      <c r="H73" s="202">
        <f>'[2]14'!I75</f>
        <v>0</v>
      </c>
      <c r="I73" s="202">
        <f>'[2]14'!J75</f>
        <v>0</v>
      </c>
      <c r="J73" s="202">
        <f>'[2]14'!K75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'[2]14'!B76</f>
        <v>84</v>
      </c>
      <c r="C74" s="202">
        <f>'[2]14'!C76</f>
        <v>0</v>
      </c>
      <c r="D74" s="202">
        <f>'[2]14'!D76</f>
        <v>0</v>
      </c>
      <c r="E74" s="202">
        <f>'[2]14'!E76</f>
        <v>0</v>
      </c>
      <c r="F74" s="15">
        <f t="shared" si="16"/>
        <v>84</v>
      </c>
      <c r="G74" s="201">
        <f>'[2]14'!H76</f>
        <v>35</v>
      </c>
      <c r="H74" s="202">
        <f>'[2]14'!I76</f>
        <v>0</v>
      </c>
      <c r="I74" s="202">
        <f>'[2]14'!J76</f>
        <v>0</v>
      </c>
      <c r="J74" s="202">
        <f>'[2]14'!K76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'[2]14'!B77</f>
        <v>84</v>
      </c>
      <c r="C75" s="202">
        <f>'[2]14'!C77</f>
        <v>0</v>
      </c>
      <c r="D75" s="202">
        <f>'[2]14'!D77</f>
        <v>0</v>
      </c>
      <c r="E75" s="202">
        <f>'[2]14'!E77</f>
        <v>0</v>
      </c>
      <c r="F75" s="15">
        <f t="shared" si="16"/>
        <v>84</v>
      </c>
      <c r="G75" s="201">
        <f>'[2]14'!H77</f>
        <v>35</v>
      </c>
      <c r="H75" s="202">
        <f>'[2]14'!I77</f>
        <v>0</v>
      </c>
      <c r="I75" s="202">
        <f>'[2]14'!J77</f>
        <v>0</v>
      </c>
      <c r="J75" s="202">
        <f>'[2]14'!K77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'[2]14'!B78</f>
        <v>84</v>
      </c>
      <c r="C76" s="202">
        <f>'[2]14'!C78</f>
        <v>0</v>
      </c>
      <c r="D76" s="202">
        <f>'[2]14'!D78</f>
        <v>0</v>
      </c>
      <c r="E76" s="202">
        <f>'[2]14'!E78</f>
        <v>0</v>
      </c>
      <c r="F76" s="15">
        <f t="shared" si="16"/>
        <v>84</v>
      </c>
      <c r="G76" s="201">
        <f>'[2]14'!H78</f>
        <v>36</v>
      </c>
      <c r="H76" s="202">
        <f>'[2]14'!I78</f>
        <v>0</v>
      </c>
      <c r="I76" s="202">
        <f>'[2]14'!J78</f>
        <v>0</v>
      </c>
      <c r="J76" s="202">
        <f>'[2]14'!K78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'[2]14'!B79</f>
        <v>84</v>
      </c>
      <c r="C77" s="202">
        <f>'[2]14'!C79</f>
        <v>0</v>
      </c>
      <c r="D77" s="202">
        <f>'[2]14'!D79</f>
        <v>0</v>
      </c>
      <c r="E77" s="202">
        <f>'[2]14'!E79</f>
        <v>0</v>
      </c>
      <c r="F77" s="15">
        <f t="shared" si="16"/>
        <v>84</v>
      </c>
      <c r="G77" s="201">
        <f>'[2]14'!H79</f>
        <v>36</v>
      </c>
      <c r="H77" s="202">
        <f>'[2]14'!I79</f>
        <v>0</v>
      </c>
      <c r="I77" s="202">
        <f>'[2]14'!J79</f>
        <v>0</v>
      </c>
      <c r="J77" s="202">
        <f>'[2]14'!K79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'[2]14'!B80</f>
        <v>84</v>
      </c>
      <c r="C78" s="202">
        <f>'[2]14'!C80</f>
        <v>0</v>
      </c>
      <c r="D78" s="202">
        <f>'[2]14'!D80</f>
        <v>0</v>
      </c>
      <c r="E78" s="202">
        <f>'[2]14'!E80</f>
        <v>0</v>
      </c>
      <c r="F78" s="15">
        <f t="shared" si="16"/>
        <v>84</v>
      </c>
      <c r="G78" s="201">
        <f>'[2]14'!H80</f>
        <v>36</v>
      </c>
      <c r="H78" s="202">
        <f>'[2]14'!I80</f>
        <v>0</v>
      </c>
      <c r="I78" s="202">
        <f>'[2]14'!J80</f>
        <v>0</v>
      </c>
      <c r="J78" s="202">
        <f>'[2]14'!K80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'[2]14'!B81</f>
        <v>84</v>
      </c>
      <c r="C79" s="202">
        <f>'[2]14'!C81</f>
        <v>0</v>
      </c>
      <c r="D79" s="202">
        <f>'[2]14'!D81</f>
        <v>0</v>
      </c>
      <c r="E79" s="202">
        <f>'[2]14'!E81</f>
        <v>0</v>
      </c>
      <c r="F79" s="15">
        <f t="shared" si="16"/>
        <v>84</v>
      </c>
      <c r="G79" s="201">
        <f>'[2]14'!H81</f>
        <v>37</v>
      </c>
      <c r="H79" s="202">
        <f>'[2]14'!I81</f>
        <v>0</v>
      </c>
      <c r="I79" s="202">
        <f>'[2]14'!J81</f>
        <v>0</v>
      </c>
      <c r="J79" s="202">
        <f>'[2]14'!K81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'[2]14'!B82</f>
        <v>84</v>
      </c>
      <c r="C80" s="202">
        <f>'[2]14'!C82</f>
        <v>0</v>
      </c>
      <c r="D80" s="202">
        <f>'[2]14'!D82</f>
        <v>0</v>
      </c>
      <c r="E80" s="202">
        <f>'[2]14'!E82</f>
        <v>0</v>
      </c>
      <c r="F80" s="15">
        <f t="shared" si="16"/>
        <v>84</v>
      </c>
      <c r="G80" s="201">
        <f>'[2]14'!H82</f>
        <v>37</v>
      </c>
      <c r="H80" s="202">
        <f>'[2]14'!I82</f>
        <v>0</v>
      </c>
      <c r="I80" s="202">
        <f>'[2]14'!J82</f>
        <v>0</v>
      </c>
      <c r="J80" s="202">
        <f>'[2]14'!K82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'[2]14'!B83</f>
        <v>84</v>
      </c>
      <c r="C81" s="202">
        <f>'[2]14'!C83</f>
        <v>0</v>
      </c>
      <c r="D81" s="202">
        <f>'[2]14'!D83</f>
        <v>0</v>
      </c>
      <c r="E81" s="202">
        <f>'[2]14'!E83</f>
        <v>0</v>
      </c>
      <c r="F81" s="15">
        <f t="shared" si="16"/>
        <v>84</v>
      </c>
      <c r="G81" s="201">
        <f>'[2]14'!H83</f>
        <v>37</v>
      </c>
      <c r="H81" s="202">
        <f>'[2]14'!I83</f>
        <v>0</v>
      </c>
      <c r="I81" s="202">
        <f>'[2]14'!J83</f>
        <v>0</v>
      </c>
      <c r="J81" s="202">
        <f>'[2]14'!K83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'[2]14'!B84</f>
        <v>84</v>
      </c>
      <c r="C82" s="202">
        <f>'[2]14'!C84</f>
        <v>0</v>
      </c>
      <c r="D82" s="202">
        <f>'[2]14'!D84</f>
        <v>0</v>
      </c>
      <c r="E82" s="202">
        <f>'[2]14'!E84</f>
        <v>0</v>
      </c>
      <c r="F82" s="15">
        <f t="shared" si="16"/>
        <v>84</v>
      </c>
      <c r="G82" s="201">
        <f>'[2]14'!H84</f>
        <v>37</v>
      </c>
      <c r="H82" s="202">
        <f>'[2]14'!I84</f>
        <v>0</v>
      </c>
      <c r="I82" s="202">
        <f>'[2]14'!J84</f>
        <v>0</v>
      </c>
      <c r="J82" s="202">
        <f>'[2]14'!K84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'[2]14'!B85</f>
        <v>84</v>
      </c>
      <c r="C83" s="202">
        <f>'[2]14'!C85</f>
        <v>0</v>
      </c>
      <c r="D83" s="202">
        <f>'[2]14'!D85</f>
        <v>0</v>
      </c>
      <c r="E83" s="202">
        <f>'[2]14'!E85</f>
        <v>0</v>
      </c>
      <c r="F83" s="15">
        <f t="shared" si="16"/>
        <v>84</v>
      </c>
      <c r="G83" s="201">
        <f>'[2]14'!H85</f>
        <v>37</v>
      </c>
      <c r="H83" s="202">
        <f>'[2]14'!I85</f>
        <v>0</v>
      </c>
      <c r="I83" s="202">
        <f>'[2]14'!J85</f>
        <v>0</v>
      </c>
      <c r="J83" s="202">
        <f>'[2]14'!K85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'[2]14'!B86</f>
        <v>84</v>
      </c>
      <c r="C84" s="202">
        <f>'[2]14'!C86</f>
        <v>0</v>
      </c>
      <c r="D84" s="202">
        <f>'[2]14'!D86</f>
        <v>0</v>
      </c>
      <c r="E84" s="202">
        <f>'[2]14'!E86</f>
        <v>0</v>
      </c>
      <c r="F84" s="15">
        <f t="shared" si="16"/>
        <v>84</v>
      </c>
      <c r="G84" s="201">
        <f>'[2]14'!H86</f>
        <v>37</v>
      </c>
      <c r="H84" s="202">
        <f>'[2]14'!I86</f>
        <v>0</v>
      </c>
      <c r="I84" s="202">
        <f>'[2]14'!J86</f>
        <v>0</v>
      </c>
      <c r="J84" s="202">
        <f>'[2]14'!K86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'[2]14'!B87</f>
        <v>84</v>
      </c>
      <c r="C85" s="202">
        <f>'[2]14'!C87</f>
        <v>0</v>
      </c>
      <c r="D85" s="202">
        <f>'[2]14'!D87</f>
        <v>0</v>
      </c>
      <c r="E85" s="202">
        <f>'[2]14'!E87</f>
        <v>0</v>
      </c>
      <c r="F85" s="15">
        <f t="shared" si="16"/>
        <v>84</v>
      </c>
      <c r="G85" s="201">
        <f>'[2]14'!H87</f>
        <v>36</v>
      </c>
      <c r="H85" s="202">
        <f>'[2]14'!I87</f>
        <v>0</v>
      </c>
      <c r="I85" s="202">
        <f>'[2]14'!J87</f>
        <v>0</v>
      </c>
      <c r="J85" s="202">
        <f>'[2]14'!K87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'[2]14'!B88</f>
        <v>84</v>
      </c>
      <c r="C86" s="202">
        <f>'[2]14'!C88</f>
        <v>0</v>
      </c>
      <c r="D86" s="202">
        <f>'[2]14'!D88</f>
        <v>0</v>
      </c>
      <c r="E86" s="202">
        <f>'[2]14'!E88</f>
        <v>0</v>
      </c>
      <c r="F86" s="15">
        <f t="shared" si="16"/>
        <v>84</v>
      </c>
      <c r="G86" s="201">
        <f>'[2]14'!H88</f>
        <v>36</v>
      </c>
      <c r="H86" s="202">
        <f>'[2]14'!I88</f>
        <v>0</v>
      </c>
      <c r="I86" s="202">
        <f>'[2]14'!J88</f>
        <v>0</v>
      </c>
      <c r="J86" s="202">
        <f>'[2]14'!K88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'[2]14'!B89</f>
        <v>84</v>
      </c>
      <c r="C87" s="202">
        <f>'[2]14'!C89</f>
        <v>0</v>
      </c>
      <c r="D87" s="202">
        <f>'[2]14'!D89</f>
        <v>0</v>
      </c>
      <c r="E87" s="202">
        <f>'[2]14'!E89</f>
        <v>0</v>
      </c>
      <c r="F87" s="15">
        <f t="shared" si="16"/>
        <v>84</v>
      </c>
      <c r="G87" s="201">
        <f>'[2]14'!H89</f>
        <v>36</v>
      </c>
      <c r="H87" s="202">
        <f>'[2]14'!I89</f>
        <v>0</v>
      </c>
      <c r="I87" s="202">
        <f>'[2]14'!J89</f>
        <v>0</v>
      </c>
      <c r="J87" s="202">
        <f>'[2]14'!K89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'[2]14'!B90</f>
        <v>84</v>
      </c>
      <c r="C88" s="202">
        <f>'[2]14'!C90</f>
        <v>0</v>
      </c>
      <c r="D88" s="202">
        <f>'[2]14'!D90</f>
        <v>0</v>
      </c>
      <c r="E88" s="202">
        <f>'[2]14'!E90</f>
        <v>0</v>
      </c>
      <c r="F88" s="15">
        <f t="shared" si="16"/>
        <v>84</v>
      </c>
      <c r="G88" s="201">
        <f>'[2]14'!H90</f>
        <v>36</v>
      </c>
      <c r="H88" s="202">
        <f>'[2]14'!I90</f>
        <v>0</v>
      </c>
      <c r="I88" s="202">
        <f>'[2]14'!J90</f>
        <v>0</v>
      </c>
      <c r="J88" s="202">
        <f>'[2]14'!K90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'[2]14'!B91</f>
        <v>84</v>
      </c>
      <c r="C89" s="202">
        <f>'[2]14'!C91</f>
        <v>0</v>
      </c>
      <c r="D89" s="202">
        <f>'[2]14'!D91</f>
        <v>0</v>
      </c>
      <c r="E89" s="202">
        <f>'[2]14'!E91</f>
        <v>0</v>
      </c>
      <c r="F89" s="15">
        <f t="shared" si="16"/>
        <v>84</v>
      </c>
      <c r="G89" s="201">
        <f>'[2]14'!H91</f>
        <v>36</v>
      </c>
      <c r="H89" s="202">
        <f>'[2]14'!I91</f>
        <v>0</v>
      </c>
      <c r="I89" s="202">
        <f>'[2]14'!J91</f>
        <v>0</v>
      </c>
      <c r="J89" s="202">
        <f>'[2]14'!K91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'[2]14'!B92</f>
        <v>84</v>
      </c>
      <c r="C90" s="202">
        <f>'[2]14'!C92</f>
        <v>0</v>
      </c>
      <c r="D90" s="202">
        <f>'[2]14'!D92</f>
        <v>0</v>
      </c>
      <c r="E90" s="202">
        <f>'[2]14'!E92</f>
        <v>0</v>
      </c>
      <c r="F90" s="15">
        <f t="shared" si="16"/>
        <v>84</v>
      </c>
      <c r="G90" s="201">
        <f>'[2]14'!H92</f>
        <v>36</v>
      </c>
      <c r="H90" s="202">
        <f>'[2]14'!I92</f>
        <v>0</v>
      </c>
      <c r="I90" s="202">
        <f>'[2]14'!J92</f>
        <v>0</v>
      </c>
      <c r="J90" s="202">
        <f>'[2]14'!K92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'[2]14'!B93</f>
        <v>84</v>
      </c>
      <c r="C91" s="202">
        <f>'[2]14'!C93</f>
        <v>0</v>
      </c>
      <c r="D91" s="202">
        <f>'[2]14'!D93</f>
        <v>0</v>
      </c>
      <c r="E91" s="202">
        <f>'[2]14'!E93</f>
        <v>0</v>
      </c>
      <c r="F91" s="15">
        <f t="shared" si="16"/>
        <v>84</v>
      </c>
      <c r="G91" s="201">
        <f>'[2]14'!H93</f>
        <v>36</v>
      </c>
      <c r="H91" s="202">
        <f>'[2]14'!I93</f>
        <v>0</v>
      </c>
      <c r="I91" s="202">
        <f>'[2]14'!J93</f>
        <v>0</v>
      </c>
      <c r="J91" s="202">
        <f>'[2]14'!K93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'[2]14'!B94</f>
        <v>84</v>
      </c>
      <c r="C92" s="202">
        <f>'[2]14'!C94</f>
        <v>0</v>
      </c>
      <c r="D92" s="202">
        <f>'[2]14'!D94</f>
        <v>0</v>
      </c>
      <c r="E92" s="202">
        <f>'[2]14'!E94</f>
        <v>0</v>
      </c>
      <c r="F92" s="15">
        <f t="shared" si="16"/>
        <v>84</v>
      </c>
      <c r="G92" s="201">
        <f>'[2]14'!H94</f>
        <v>36</v>
      </c>
      <c r="H92" s="202">
        <f>'[2]14'!I94</f>
        <v>0</v>
      </c>
      <c r="I92" s="202">
        <f>'[2]14'!J94</f>
        <v>0</v>
      </c>
      <c r="J92" s="202">
        <f>'[2]14'!K94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'[2]14'!B95</f>
        <v>84</v>
      </c>
      <c r="C93" s="202">
        <f>'[2]14'!C95</f>
        <v>0</v>
      </c>
      <c r="D93" s="202">
        <f>'[2]14'!D95</f>
        <v>0</v>
      </c>
      <c r="E93" s="202">
        <f>'[2]14'!E95</f>
        <v>0</v>
      </c>
      <c r="F93" s="15">
        <f t="shared" si="16"/>
        <v>84</v>
      </c>
      <c r="G93" s="201">
        <f>'[2]14'!H95</f>
        <v>36</v>
      </c>
      <c r="H93" s="202">
        <f>'[2]14'!I95</f>
        <v>0</v>
      </c>
      <c r="I93" s="202">
        <f>'[2]14'!J95</f>
        <v>0</v>
      </c>
      <c r="J93" s="202">
        <f>'[2]14'!K95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'[2]14'!B96</f>
        <v>84</v>
      </c>
      <c r="C94" s="202">
        <f>'[2]14'!C96</f>
        <v>0</v>
      </c>
      <c r="D94" s="202">
        <f>'[2]14'!D96</f>
        <v>0</v>
      </c>
      <c r="E94" s="202">
        <f>'[2]14'!E96</f>
        <v>0</v>
      </c>
      <c r="F94" s="15">
        <f t="shared" si="16"/>
        <v>84</v>
      </c>
      <c r="G94" s="201">
        <f>'[2]14'!H96</f>
        <v>36</v>
      </c>
      <c r="H94" s="202">
        <f>'[2]14'!I96</f>
        <v>0</v>
      </c>
      <c r="I94" s="202">
        <f>'[2]14'!J96</f>
        <v>0</v>
      </c>
      <c r="J94" s="202">
        <f>'[2]14'!K96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'[2]14'!B97</f>
        <v>84</v>
      </c>
      <c r="C95" s="202">
        <f>'[2]14'!C97</f>
        <v>0</v>
      </c>
      <c r="D95" s="202">
        <f>'[2]14'!D97</f>
        <v>0</v>
      </c>
      <c r="E95" s="202">
        <f>'[2]14'!E97</f>
        <v>0</v>
      </c>
      <c r="F95" s="15">
        <f t="shared" si="16"/>
        <v>84</v>
      </c>
      <c r="G95" s="201">
        <f>'[2]14'!H97</f>
        <v>36</v>
      </c>
      <c r="H95" s="202">
        <f>'[2]14'!I97</f>
        <v>0</v>
      </c>
      <c r="I95" s="202">
        <f>'[2]14'!J97</f>
        <v>0</v>
      </c>
      <c r="J95" s="202">
        <f>'[2]14'!K97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'[2]14'!B98</f>
        <v>84</v>
      </c>
      <c r="C96" s="202">
        <f>'[2]14'!C98</f>
        <v>0</v>
      </c>
      <c r="D96" s="202">
        <f>'[2]14'!D98</f>
        <v>0</v>
      </c>
      <c r="E96" s="202">
        <f>'[2]14'!E98</f>
        <v>0</v>
      </c>
      <c r="F96" s="15">
        <f t="shared" si="16"/>
        <v>84</v>
      </c>
      <c r="G96" s="201">
        <f>'[2]14'!H98</f>
        <v>36</v>
      </c>
      <c r="H96" s="202">
        <f>'[2]14'!I98</f>
        <v>0</v>
      </c>
      <c r="I96" s="202">
        <f>'[2]14'!J98</f>
        <v>0</v>
      </c>
      <c r="J96" s="202">
        <f>'[2]14'!K98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'[2]14'!B99</f>
        <v>84</v>
      </c>
      <c r="C97" s="202">
        <f>'[2]14'!C99</f>
        <v>0</v>
      </c>
      <c r="D97" s="202">
        <f>'[2]14'!D99</f>
        <v>0</v>
      </c>
      <c r="E97" s="202">
        <f>'[2]14'!E99</f>
        <v>0</v>
      </c>
      <c r="F97" s="15">
        <f t="shared" si="16"/>
        <v>84</v>
      </c>
      <c r="G97" s="201">
        <f>'[2]14'!H99</f>
        <v>36</v>
      </c>
      <c r="H97" s="202">
        <f>'[2]14'!I99</f>
        <v>0</v>
      </c>
      <c r="I97" s="202">
        <f>'[2]14'!J99</f>
        <v>0</v>
      </c>
      <c r="J97" s="202">
        <f>'[2]14'!K99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'[2]14'!B100</f>
        <v>84</v>
      </c>
      <c r="C98" s="202">
        <f>'[2]14'!C100</f>
        <v>0</v>
      </c>
      <c r="D98" s="202">
        <f>'[2]14'!D100</f>
        <v>0</v>
      </c>
      <c r="E98" s="202">
        <f>'[2]14'!E100</f>
        <v>0</v>
      </c>
      <c r="F98" s="15">
        <f t="shared" si="16"/>
        <v>84</v>
      </c>
      <c r="G98" s="201">
        <f>'[2]14'!H100</f>
        <v>36</v>
      </c>
      <c r="H98" s="202">
        <f>'[2]14'!I100</f>
        <v>0</v>
      </c>
      <c r="I98" s="202">
        <f>'[2]14'!J100</f>
        <v>0</v>
      </c>
      <c r="J98" s="202">
        <f>'[2]14'!K100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0.86424999999999996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0.86424999999999996</v>
      </c>
      <c r="L99" s="171">
        <f t="shared" si="17"/>
        <v>2.4E-2</v>
      </c>
      <c r="M99" s="171">
        <f t="shared" si="17"/>
        <v>0.85194999999999976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0.85194999999999976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950</v>
      </c>
      <c r="G3" s="16">
        <f>'[3]14'!G5</f>
        <v>0</v>
      </c>
      <c r="H3" s="17">
        <f>SUM(B3:G3)</f>
        <v>1270</v>
      </c>
      <c r="I3" s="15">
        <f>'[3]14'!J5</f>
        <v>-3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4">
        <v>-0.3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-0.3</v>
      </c>
      <c r="BD3" s="204">
        <v>-0.3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950</v>
      </c>
      <c r="G4" s="16">
        <f>'[3]14'!G6</f>
        <v>0</v>
      </c>
      <c r="H4" s="17">
        <f>SUM(B4:G4)</f>
        <v>1270</v>
      </c>
      <c r="I4" s="15">
        <f>'[3]14'!J6</f>
        <v>-3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4">
        <v>-0.3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-0.3</v>
      </c>
      <c r="BD4" s="204">
        <v>-0.3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950</v>
      </c>
      <c r="G5" s="16">
        <f>'[3]14'!G7</f>
        <v>0</v>
      </c>
      <c r="H5" s="17">
        <f t="shared" ref="H5:H68" si="27">SUM(B5:G5)</f>
        <v>1270</v>
      </c>
      <c r="I5" s="15">
        <f>'[3]14'!J7</f>
        <v>-3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4">
        <v>-0.3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-0.3</v>
      </c>
      <c r="BD5" s="204">
        <v>-0.3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950</v>
      </c>
      <c r="G6" s="16">
        <f>'[3]14'!G8</f>
        <v>0</v>
      </c>
      <c r="H6" s="17">
        <f t="shared" si="27"/>
        <v>1270</v>
      </c>
      <c r="I6" s="15">
        <f>'[3]14'!J8</f>
        <v>-3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4">
        <v>-0.3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-0.3</v>
      </c>
      <c r="BD6" s="204">
        <v>-0.3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950</v>
      </c>
      <c r="G7" s="16">
        <f>'[3]14'!G9</f>
        <v>0</v>
      </c>
      <c r="H7" s="17">
        <f t="shared" si="27"/>
        <v>1270</v>
      </c>
      <c r="I7" s="15">
        <f>'[3]14'!J9</f>
        <v>-3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4">
        <v>-0.3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-0.3</v>
      </c>
      <c r="BD7" s="204">
        <v>-0.3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950</v>
      </c>
      <c r="G8" s="16">
        <f>'[3]14'!G10</f>
        <v>0</v>
      </c>
      <c r="H8" s="17">
        <f t="shared" si="27"/>
        <v>1270</v>
      </c>
      <c r="I8" s="15">
        <f>'[3]14'!J10</f>
        <v>-3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4">
        <v>-0.3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-0.3</v>
      </c>
      <c r="BD8" s="204">
        <v>-0.3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950</v>
      </c>
      <c r="G9" s="16">
        <f>'[3]14'!G11</f>
        <v>0</v>
      </c>
      <c r="H9" s="17">
        <f t="shared" si="27"/>
        <v>1270</v>
      </c>
      <c r="I9" s="15">
        <f>'[3]14'!J11</f>
        <v>-3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4">
        <v>-0.3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-0.3</v>
      </c>
      <c r="BD9" s="204">
        <v>-0.3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950</v>
      </c>
      <c r="G10" s="16">
        <f>'[3]14'!G12</f>
        <v>0</v>
      </c>
      <c r="H10" s="17">
        <f t="shared" si="27"/>
        <v>1270</v>
      </c>
      <c r="I10" s="15">
        <f>'[3]14'!J12</f>
        <v>-3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4">
        <v>-0.3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-0.3</v>
      </c>
      <c r="BD10" s="204">
        <v>-0.3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950</v>
      </c>
      <c r="G11" s="16">
        <f>'[3]14'!G13</f>
        <v>0</v>
      </c>
      <c r="H11" s="17">
        <f t="shared" si="27"/>
        <v>1270</v>
      </c>
      <c r="I11" s="15">
        <f>'[3]14'!J13</f>
        <v>-3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4">
        <v>-0.3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-0.3</v>
      </c>
      <c r="BD11" s="204">
        <v>-0.3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950</v>
      </c>
      <c r="G12" s="16">
        <f>'[3]14'!G14</f>
        <v>0</v>
      </c>
      <c r="H12" s="17">
        <f t="shared" si="27"/>
        <v>1270</v>
      </c>
      <c r="I12" s="15">
        <f>'[3]14'!J14</f>
        <v>-3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4">
        <v>-0.3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-0.3</v>
      </c>
      <c r="BD12" s="204">
        <v>-0.3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950</v>
      </c>
      <c r="G13" s="16">
        <f>'[3]14'!G15</f>
        <v>0</v>
      </c>
      <c r="H13" s="17">
        <f t="shared" si="27"/>
        <v>1270</v>
      </c>
      <c r="I13" s="15">
        <f>'[3]14'!J15</f>
        <v>-3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4">
        <v>-0.3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-0.3</v>
      </c>
      <c r="BD13" s="204">
        <v>-0.3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950</v>
      </c>
      <c r="G14" s="16">
        <f>'[3]14'!G16</f>
        <v>0</v>
      </c>
      <c r="H14" s="17">
        <f t="shared" si="27"/>
        <v>1270</v>
      </c>
      <c r="I14" s="15">
        <f>'[3]14'!J16</f>
        <v>-3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4">
        <v>-0.3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-0.3</v>
      </c>
      <c r="BD14" s="204">
        <v>-0.3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950</v>
      </c>
      <c r="G15" s="16">
        <f>'[3]14'!G17</f>
        <v>0</v>
      </c>
      <c r="H15" s="17">
        <f t="shared" si="27"/>
        <v>1270</v>
      </c>
      <c r="I15" s="15">
        <f>'[3]14'!J17</f>
        <v>-3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4">
        <v>-0.3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-0.3</v>
      </c>
      <c r="BD15" s="204">
        <v>-0.3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950</v>
      </c>
      <c r="G16" s="16">
        <f>'[3]14'!G18</f>
        <v>0</v>
      </c>
      <c r="H16" s="17">
        <f t="shared" si="27"/>
        <v>1270</v>
      </c>
      <c r="I16" s="15">
        <f>'[3]14'!J18</f>
        <v>-3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4">
        <v>-0.3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-0.3</v>
      </c>
      <c r="BD16" s="204">
        <v>-0.3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950</v>
      </c>
      <c r="G17" s="16">
        <f>'[3]14'!G19</f>
        <v>0</v>
      </c>
      <c r="H17" s="17">
        <f t="shared" si="27"/>
        <v>1270</v>
      </c>
      <c r="I17" s="15">
        <f>'[3]14'!J19</f>
        <v>-3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4">
        <v>-0.3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-0.3</v>
      </c>
      <c r="BD17" s="204">
        <v>-0.3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950</v>
      </c>
      <c r="G18" s="16">
        <f>'[3]14'!G20</f>
        <v>0</v>
      </c>
      <c r="H18" s="17">
        <f t="shared" si="27"/>
        <v>1270</v>
      </c>
      <c r="I18" s="15">
        <f>'[3]14'!J20</f>
        <v>-3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4">
        <v>-0.3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-0.3</v>
      </c>
      <c r="BD18" s="204">
        <v>-0.3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950</v>
      </c>
      <c r="G19" s="16">
        <f>'[3]14'!G21</f>
        <v>0</v>
      </c>
      <c r="H19" s="17">
        <f t="shared" si="27"/>
        <v>1270</v>
      </c>
      <c r="I19" s="15">
        <f>'[3]14'!J21</f>
        <v>-3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4">
        <v>-0.3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-0.3</v>
      </c>
      <c r="BD19" s="204">
        <v>-0.3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950</v>
      </c>
      <c r="G20" s="16">
        <f>'[3]14'!G22</f>
        <v>0</v>
      </c>
      <c r="H20" s="17">
        <f t="shared" si="27"/>
        <v>1270</v>
      </c>
      <c r="I20" s="15">
        <f>'[3]14'!J22</f>
        <v>-3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4">
        <v>-0.3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-0.3</v>
      </c>
      <c r="BD20" s="204">
        <v>-0.3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950</v>
      </c>
      <c r="G21" s="16">
        <f>'[3]14'!G23</f>
        <v>0</v>
      </c>
      <c r="H21" s="17">
        <f t="shared" si="27"/>
        <v>1270</v>
      </c>
      <c r="I21" s="15">
        <f>'[3]14'!J23</f>
        <v>-3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4">
        <v>-0.3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-0.3</v>
      </c>
      <c r="BD21" s="204">
        <v>-0.3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950</v>
      </c>
      <c r="G22" s="16">
        <f>'[3]14'!G24</f>
        <v>0</v>
      </c>
      <c r="H22" s="17">
        <f t="shared" si="27"/>
        <v>1270</v>
      </c>
      <c r="I22" s="15">
        <f>'[3]14'!J24</f>
        <v>-3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4">
        <v>-0.3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-0.3</v>
      </c>
      <c r="BD22" s="204">
        <v>-0.3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950</v>
      </c>
      <c r="G23" s="16">
        <f>'[3]14'!G25</f>
        <v>0</v>
      </c>
      <c r="H23" s="17">
        <f t="shared" si="27"/>
        <v>1270</v>
      </c>
      <c r="I23" s="15">
        <f>'[3]14'!J25</f>
        <v>-3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4">
        <v>-0.3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-0.3</v>
      </c>
      <c r="BD23" s="204">
        <v>-0.3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950</v>
      </c>
      <c r="G24" s="16">
        <f>'[3]14'!G26</f>
        <v>0</v>
      </c>
      <c r="H24" s="17">
        <f t="shared" si="27"/>
        <v>1270</v>
      </c>
      <c r="I24" s="15">
        <f>'[3]14'!J26</f>
        <v>-3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4">
        <v>-0.3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-0.3</v>
      </c>
      <c r="BD24" s="204">
        <v>-0.3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950</v>
      </c>
      <c r="G25" s="16">
        <f>'[3]14'!G27</f>
        <v>0</v>
      </c>
      <c r="H25" s="17">
        <f t="shared" si="27"/>
        <v>1270</v>
      </c>
      <c r="I25" s="15">
        <f>'[3]14'!J27</f>
        <v>-3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4">
        <v>-0.3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-0.3</v>
      </c>
      <c r="BD25" s="204">
        <v>-0.3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950</v>
      </c>
      <c r="G26" s="16">
        <f>'[3]14'!G28</f>
        <v>0</v>
      </c>
      <c r="H26" s="17">
        <f t="shared" si="27"/>
        <v>1270</v>
      </c>
      <c r="I26" s="15">
        <f>'[3]14'!J28</f>
        <v>-3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4">
        <v>-0.3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-0.3</v>
      </c>
      <c r="BD26" s="204">
        <v>-0.3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950</v>
      </c>
      <c r="G27" s="16">
        <f>'[3]14'!G29</f>
        <v>0</v>
      </c>
      <c r="H27" s="17">
        <f t="shared" si="27"/>
        <v>1270</v>
      </c>
      <c r="I27" s="15">
        <f>'[3]14'!J29</f>
        <v>-3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4">
        <v>-0.3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-0.3</v>
      </c>
      <c r="BD27" s="204">
        <v>-0.3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950</v>
      </c>
      <c r="G28" s="16">
        <f>'[3]14'!G30</f>
        <v>0</v>
      </c>
      <c r="H28" s="17">
        <f t="shared" si="27"/>
        <v>1270</v>
      </c>
      <c r="I28" s="15">
        <f>'[3]14'!J30</f>
        <v>-3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4">
        <v>-0.3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-0.3</v>
      </c>
      <c r="BD28" s="204">
        <v>-0.3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950</v>
      </c>
      <c r="G29" s="16">
        <f>'[3]14'!G31</f>
        <v>0</v>
      </c>
      <c r="H29" s="17">
        <f t="shared" si="27"/>
        <v>1270</v>
      </c>
      <c r="I29" s="15">
        <f>'[3]14'!J31</f>
        <v>-3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4">
        <v>-0.3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-0.3</v>
      </c>
      <c r="BD29" s="204">
        <v>-0.3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950</v>
      </c>
      <c r="G30" s="16">
        <f>'[3]14'!G32</f>
        <v>0</v>
      </c>
      <c r="H30" s="17">
        <f t="shared" si="27"/>
        <v>1270</v>
      </c>
      <c r="I30" s="15">
        <f>'[3]14'!J32</f>
        <v>-3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4">
        <v>-0.3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-0.3</v>
      </c>
      <c r="BD30" s="204">
        <v>-0.3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950</v>
      </c>
      <c r="G31" s="16">
        <f>'[3]14'!G33</f>
        <v>0</v>
      </c>
      <c r="H31" s="17">
        <f t="shared" si="27"/>
        <v>1270</v>
      </c>
      <c r="I31" s="15">
        <f>'[3]14'!J33</f>
        <v>-3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4">
        <v>-0.3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-0.3</v>
      </c>
      <c r="BD31" s="204">
        <v>-0.3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950</v>
      </c>
      <c r="G32" s="16">
        <f>'[3]14'!G34</f>
        <v>0</v>
      </c>
      <c r="H32" s="17">
        <f t="shared" si="27"/>
        <v>1270</v>
      </c>
      <c r="I32" s="15">
        <f>'[3]14'!J34</f>
        <v>-3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4">
        <v>-0.3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-0.3</v>
      </c>
      <c r="BD32" s="204">
        <v>-0.3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950</v>
      </c>
      <c r="G33" s="16">
        <f>'[3]14'!G35</f>
        <v>0</v>
      </c>
      <c r="H33" s="17">
        <f t="shared" si="27"/>
        <v>1270</v>
      </c>
      <c r="I33" s="15">
        <f>'[3]14'!J35</f>
        <v>-3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4">
        <v>-0.3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-0.3</v>
      </c>
      <c r="BD33" s="204">
        <v>-0.3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950</v>
      </c>
      <c r="G34" s="16">
        <f>'[3]14'!G36</f>
        <v>0</v>
      </c>
      <c r="H34" s="17">
        <f t="shared" si="27"/>
        <v>1270</v>
      </c>
      <c r="I34" s="15">
        <f>'[3]14'!J36</f>
        <v>-3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4">
        <v>-0.3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-0.3</v>
      </c>
      <c r="BD34" s="204">
        <v>-0.3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950</v>
      </c>
      <c r="G35" s="16">
        <f>'[3]14'!G37</f>
        <v>0</v>
      </c>
      <c r="H35" s="17">
        <f t="shared" si="27"/>
        <v>1270</v>
      </c>
      <c r="I35" s="15">
        <f>'[3]14'!J37</f>
        <v>-3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4">
        <v>-0.3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-0.3</v>
      </c>
      <c r="BD35" s="204">
        <v>-0.3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950</v>
      </c>
      <c r="G36" s="16">
        <f>'[3]14'!G38</f>
        <v>0</v>
      </c>
      <c r="H36" s="17">
        <f t="shared" si="27"/>
        <v>1270</v>
      </c>
      <c r="I36" s="15">
        <f>'[3]14'!J38</f>
        <v>-3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4">
        <v>-0.3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-0.3</v>
      </c>
      <c r="BD36" s="204">
        <v>-0.3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950</v>
      </c>
      <c r="G37" s="16">
        <f>'[3]14'!G39</f>
        <v>0</v>
      </c>
      <c r="H37" s="17">
        <f t="shared" si="27"/>
        <v>1270</v>
      </c>
      <c r="I37" s="15">
        <f>'[3]14'!J39</f>
        <v>-3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4">
        <v>-0.3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-0.3</v>
      </c>
      <c r="BD37" s="204">
        <v>-0.3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950</v>
      </c>
      <c r="G38" s="16">
        <f>'[3]14'!G40</f>
        <v>0</v>
      </c>
      <c r="H38" s="17">
        <f t="shared" si="27"/>
        <v>1270</v>
      </c>
      <c r="I38" s="15">
        <f>'[3]14'!J40</f>
        <v>-3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4">
        <v>-0.3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-0.3</v>
      </c>
      <c r="BD38" s="204">
        <v>-0.3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950</v>
      </c>
      <c r="G39" s="16">
        <f>'[3]14'!G41</f>
        <v>0</v>
      </c>
      <c r="H39" s="17">
        <f t="shared" si="27"/>
        <v>1270</v>
      </c>
      <c r="I39" s="15">
        <f>'[3]14'!J41</f>
        <v>-3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4">
        <v>-0.3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-0.3</v>
      </c>
      <c r="BD39" s="204">
        <v>-0.3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950</v>
      </c>
      <c r="G40" s="16">
        <f>'[3]14'!G42</f>
        <v>0</v>
      </c>
      <c r="H40" s="17">
        <f t="shared" si="27"/>
        <v>1270</v>
      </c>
      <c r="I40" s="15">
        <f>'[3]14'!J42</f>
        <v>-3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4">
        <v>-0.3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-0.3</v>
      </c>
      <c r="BD40" s="204">
        <v>-0.3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950</v>
      </c>
      <c r="G41" s="16">
        <f>'[3]14'!G43</f>
        <v>0</v>
      </c>
      <c r="H41" s="17">
        <f t="shared" si="27"/>
        <v>1270</v>
      </c>
      <c r="I41" s="15">
        <f>'[3]14'!J43</f>
        <v>-3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4">
        <v>-0.3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-0.3</v>
      </c>
      <c r="BD41" s="204">
        <v>-0.3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950</v>
      </c>
      <c r="G42" s="16">
        <f>'[3]14'!G44</f>
        <v>0</v>
      </c>
      <c r="H42" s="17">
        <f t="shared" si="27"/>
        <v>1270</v>
      </c>
      <c r="I42" s="15">
        <f>'[3]14'!J44</f>
        <v>-3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4">
        <v>-0.3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-0.3</v>
      </c>
      <c r="BD42" s="204">
        <v>-0.3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950</v>
      </c>
      <c r="G43" s="16">
        <f>'[3]14'!G45</f>
        <v>0</v>
      </c>
      <c r="H43" s="17">
        <f t="shared" si="27"/>
        <v>1270</v>
      </c>
      <c r="I43" s="15">
        <f>'[3]14'!J45</f>
        <v>-3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4">
        <v>-0.3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-0.3</v>
      </c>
      <c r="BD43" s="204">
        <v>-0.3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950</v>
      </c>
      <c r="G44" s="16">
        <f>'[3]14'!G46</f>
        <v>0</v>
      </c>
      <c r="H44" s="17">
        <f t="shared" si="27"/>
        <v>1270</v>
      </c>
      <c r="I44" s="15">
        <f>'[3]14'!J46</f>
        <v>-3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4">
        <v>-0.3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-0.3</v>
      </c>
      <c r="BD44" s="204">
        <v>-0.3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950</v>
      </c>
      <c r="G45" s="16">
        <f>'[3]14'!G47</f>
        <v>0</v>
      </c>
      <c r="H45" s="17">
        <f t="shared" si="27"/>
        <v>1270</v>
      </c>
      <c r="I45" s="15">
        <f>'[3]14'!J47</f>
        <v>-3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4">
        <v>-0.3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-0.3</v>
      </c>
      <c r="BD45" s="204">
        <v>-0.3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950</v>
      </c>
      <c r="G46" s="16">
        <f>'[3]14'!G48</f>
        <v>0</v>
      </c>
      <c r="H46" s="17">
        <f t="shared" si="27"/>
        <v>1270</v>
      </c>
      <c r="I46" s="15">
        <f>'[3]14'!J48</f>
        <v>-3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4">
        <v>-0.3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-0.3</v>
      </c>
      <c r="BD46" s="204">
        <v>-0.3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950</v>
      </c>
      <c r="G47" s="16">
        <f>'[3]14'!G49</f>
        <v>0</v>
      </c>
      <c r="H47" s="17">
        <f t="shared" si="27"/>
        <v>1270</v>
      </c>
      <c r="I47" s="15">
        <f>'[3]14'!J49</f>
        <v>-3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-2.4000000000000004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-2.4000000000000004</v>
      </c>
      <c r="AT47" s="8">
        <v>0</v>
      </c>
      <c r="AU47" s="8">
        <v>0</v>
      </c>
      <c r="AW47" s="204">
        <v>-0.3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-0.3</v>
      </c>
      <c r="BD47" s="204">
        <v>-0.3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950</v>
      </c>
      <c r="G48" s="16">
        <f>'[3]14'!G50</f>
        <v>0</v>
      </c>
      <c r="H48" s="17">
        <f t="shared" si="27"/>
        <v>1270</v>
      </c>
      <c r="I48" s="15">
        <f>'[3]14'!J50</f>
        <v>-3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-2.4000000000000004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-2.4000000000000004</v>
      </c>
      <c r="AT48" s="8">
        <v>0</v>
      </c>
      <c r="AU48" s="8">
        <v>0</v>
      </c>
      <c r="AW48" s="204">
        <v>-0.3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-0.3</v>
      </c>
      <c r="BD48" s="204">
        <v>-0.3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950</v>
      </c>
      <c r="G49" s="16">
        <f>'[3]14'!G51</f>
        <v>0</v>
      </c>
      <c r="H49" s="17">
        <f t="shared" si="27"/>
        <v>1270</v>
      </c>
      <c r="I49" s="15">
        <f>'[3]14'!J51</f>
        <v>-3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-2.4000000000000004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-2.4000000000000004</v>
      </c>
      <c r="AT49" s="8">
        <v>0</v>
      </c>
      <c r="AU49" s="8">
        <v>0</v>
      </c>
      <c r="AW49" s="204">
        <v>-0.3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-0.3</v>
      </c>
      <c r="BD49" s="204">
        <v>-0.3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950</v>
      </c>
      <c r="G50" s="16">
        <f>'[3]14'!G52</f>
        <v>0</v>
      </c>
      <c r="H50" s="17">
        <f t="shared" si="27"/>
        <v>1270</v>
      </c>
      <c r="I50" s="15">
        <f>'[3]14'!J52</f>
        <v>-3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-2.4000000000000004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-2.4000000000000004</v>
      </c>
      <c r="AT50" s="8">
        <v>0</v>
      </c>
      <c r="AU50" s="8">
        <v>0</v>
      </c>
      <c r="AW50" s="204">
        <v>-0.3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-0.3</v>
      </c>
      <c r="BD50" s="204">
        <v>-0.3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930</v>
      </c>
      <c r="G51" s="16">
        <f>'[3]14'!G53</f>
        <v>0</v>
      </c>
      <c r="H51" s="17">
        <f t="shared" si="27"/>
        <v>1250</v>
      </c>
      <c r="I51" s="15">
        <f>'[3]14'!J53</f>
        <v>-3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-2.4000000000000004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-2.4000000000000004</v>
      </c>
      <c r="AT51" s="8">
        <v>0</v>
      </c>
      <c r="AU51" s="8">
        <v>0</v>
      </c>
      <c r="AW51" s="204">
        <v>-0.3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-0.3</v>
      </c>
      <c r="BD51" s="204">
        <v>-0.3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930</v>
      </c>
      <c r="G52" s="16">
        <f>'[3]14'!G54</f>
        <v>0</v>
      </c>
      <c r="H52" s="17">
        <f t="shared" si="27"/>
        <v>1250</v>
      </c>
      <c r="I52" s="15">
        <f>'[3]14'!J54</f>
        <v>-3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-2.4000000000000004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-2.4000000000000004</v>
      </c>
      <c r="AT52" s="8">
        <v>0</v>
      </c>
      <c r="AU52" s="8">
        <v>0</v>
      </c>
      <c r="AW52" s="204">
        <v>-0.3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-0.3</v>
      </c>
      <c r="BD52" s="204">
        <v>-0.3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930</v>
      </c>
      <c r="G53" s="16">
        <f>'[3]14'!G55</f>
        <v>0</v>
      </c>
      <c r="H53" s="17">
        <f t="shared" si="27"/>
        <v>1250</v>
      </c>
      <c r="I53" s="15">
        <f>'[3]14'!J55</f>
        <v>-3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4">
        <v>-0.3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-0.3</v>
      </c>
      <c r="BD53" s="204">
        <v>-0.3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930</v>
      </c>
      <c r="G54" s="16">
        <f>'[3]14'!G56</f>
        <v>0</v>
      </c>
      <c r="H54" s="17">
        <f t="shared" si="27"/>
        <v>1250</v>
      </c>
      <c r="I54" s="15">
        <f>'[3]14'!J56</f>
        <v>-3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4">
        <v>-0.3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-0.3</v>
      </c>
      <c r="BD54" s="204">
        <v>-0.3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930</v>
      </c>
      <c r="G55" s="16">
        <f>'[3]14'!G57</f>
        <v>0</v>
      </c>
      <c r="H55" s="17">
        <f t="shared" si="27"/>
        <v>1250</v>
      </c>
      <c r="I55" s="15">
        <f>'[3]14'!J57</f>
        <v>-3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4">
        <v>-0.3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-0.3</v>
      </c>
      <c r="BD55" s="204">
        <v>-0.3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930</v>
      </c>
      <c r="G56" s="16">
        <f>'[3]14'!G58</f>
        <v>0</v>
      </c>
      <c r="H56" s="17">
        <f t="shared" si="27"/>
        <v>1250</v>
      </c>
      <c r="I56" s="15">
        <f>'[3]14'!J58</f>
        <v>-3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4">
        <v>-0.3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-0.3</v>
      </c>
      <c r="BD56" s="204">
        <v>-0.3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930</v>
      </c>
      <c r="G57" s="16">
        <f>'[3]14'!G59</f>
        <v>0</v>
      </c>
      <c r="H57" s="17">
        <f t="shared" si="27"/>
        <v>1250</v>
      </c>
      <c r="I57" s="15">
        <f>'[3]14'!J59</f>
        <v>-3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4">
        <v>-0.3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-0.3</v>
      </c>
      <c r="BD57" s="204">
        <v>-0.3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930</v>
      </c>
      <c r="G58" s="16">
        <f>'[3]14'!G60</f>
        <v>0</v>
      </c>
      <c r="H58" s="17">
        <f t="shared" si="27"/>
        <v>1250</v>
      </c>
      <c r="I58" s="15">
        <f>'[3]14'!J60</f>
        <v>-3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4">
        <v>-0.3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-0.3</v>
      </c>
      <c r="BD58" s="204">
        <v>-0.3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930</v>
      </c>
      <c r="G59" s="16">
        <f>'[3]14'!G61</f>
        <v>0</v>
      </c>
      <c r="H59" s="17">
        <f t="shared" si="27"/>
        <v>1250</v>
      </c>
      <c r="I59" s="15">
        <f>'[3]14'!J61</f>
        <v>-3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4">
        <v>-0.3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-0.3</v>
      </c>
      <c r="BD59" s="204">
        <v>-0.3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930</v>
      </c>
      <c r="G60" s="16">
        <f>'[3]14'!G62</f>
        <v>0</v>
      </c>
      <c r="H60" s="17">
        <f t="shared" si="27"/>
        <v>1250</v>
      </c>
      <c r="I60" s="15">
        <f>'[3]14'!J62</f>
        <v>-3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4">
        <v>-0.3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-0.3</v>
      </c>
      <c r="BD60" s="204">
        <v>-0.3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930</v>
      </c>
      <c r="G61" s="16">
        <f>'[3]14'!G63</f>
        <v>0</v>
      </c>
      <c r="H61" s="17">
        <f t="shared" si="27"/>
        <v>1250</v>
      </c>
      <c r="I61" s="15">
        <f>'[3]14'!J63</f>
        <v>-3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4">
        <v>-0.3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-0.3</v>
      </c>
      <c r="BD61" s="204">
        <v>-0.3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930</v>
      </c>
      <c r="G62" s="16">
        <f>'[3]14'!G64</f>
        <v>0</v>
      </c>
      <c r="H62" s="17">
        <f t="shared" si="27"/>
        <v>1250</v>
      </c>
      <c r="I62" s="15">
        <f>'[3]14'!J64</f>
        <v>-3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4">
        <v>-0.3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-0.3</v>
      </c>
      <c r="BD62" s="204">
        <v>-0.3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930</v>
      </c>
      <c r="G63" s="16">
        <f>'[3]14'!G65</f>
        <v>0</v>
      </c>
      <c r="H63" s="17">
        <f t="shared" si="27"/>
        <v>1250</v>
      </c>
      <c r="I63" s="15">
        <f>'[3]14'!J65</f>
        <v>-3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4">
        <v>-0.3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-0.3</v>
      </c>
      <c r="BD63" s="204">
        <v>-0.3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930</v>
      </c>
      <c r="G64" s="16">
        <f>'[3]14'!G66</f>
        <v>0</v>
      </c>
      <c r="H64" s="17">
        <f t="shared" si="27"/>
        <v>1250</v>
      </c>
      <c r="I64" s="15">
        <f>'[3]14'!J66</f>
        <v>-3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4">
        <v>-0.3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-0.3</v>
      </c>
      <c r="BD64" s="204">
        <v>-0.3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930</v>
      </c>
      <c r="G65" s="16">
        <f>'[3]14'!G67</f>
        <v>0</v>
      </c>
      <c r="H65" s="17">
        <f t="shared" si="27"/>
        <v>1250</v>
      </c>
      <c r="I65" s="15">
        <f>'[3]14'!J67</f>
        <v>-3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4">
        <v>-0.3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-0.3</v>
      </c>
      <c r="BD65" s="204">
        <v>-0.3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930</v>
      </c>
      <c r="G66" s="16">
        <f>'[3]14'!G68</f>
        <v>0</v>
      </c>
      <c r="H66" s="17">
        <f t="shared" si="27"/>
        <v>1250</v>
      </c>
      <c r="I66" s="15">
        <f>'[3]14'!J68</f>
        <v>-3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4">
        <v>-0.3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-0.3</v>
      </c>
      <c r="BD66" s="204">
        <v>-0.3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930</v>
      </c>
      <c r="G67" s="16">
        <f>'[3]14'!G69</f>
        <v>0</v>
      </c>
      <c r="H67" s="17">
        <f t="shared" si="27"/>
        <v>1250</v>
      </c>
      <c r="I67" s="15">
        <f>'[3]14'!J69</f>
        <v>-3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4">
        <v>-0.3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-0.3</v>
      </c>
      <c r="BD67" s="204">
        <v>-0.3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930</v>
      </c>
      <c r="G68" s="16">
        <f>'[3]14'!G70</f>
        <v>0</v>
      </c>
      <c r="H68" s="17">
        <f t="shared" si="27"/>
        <v>1250</v>
      </c>
      <c r="I68" s="15">
        <f>'[3]14'!J70</f>
        <v>-3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4">
        <v>-0.3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-0.3</v>
      </c>
      <c r="BD68" s="204">
        <v>-0.3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930</v>
      </c>
      <c r="G69" s="16">
        <f>'[3]14'!G71</f>
        <v>0</v>
      </c>
      <c r="H69" s="17">
        <f t="shared" ref="H69:H98" si="59">SUM(B69:G69)</f>
        <v>1250</v>
      </c>
      <c r="I69" s="15">
        <f>'[3]14'!J71</f>
        <v>-3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4">
        <v>-0.3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-0.3</v>
      </c>
      <c r="BD69" s="204">
        <v>-0.3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930</v>
      </c>
      <c r="G70" s="16">
        <f>'[3]14'!G72</f>
        <v>0</v>
      </c>
      <c r="H70" s="17">
        <f t="shared" si="59"/>
        <v>1250</v>
      </c>
      <c r="I70" s="15">
        <f>'[3]14'!J72</f>
        <v>-3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4">
        <v>-0.3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-0.3</v>
      </c>
      <c r="BD70" s="204">
        <v>-0.3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930</v>
      </c>
      <c r="G71" s="16">
        <f>'[3]14'!G73</f>
        <v>0</v>
      </c>
      <c r="H71" s="17">
        <f t="shared" si="59"/>
        <v>1250</v>
      </c>
      <c r="I71" s="15">
        <f>'[3]14'!J73</f>
        <v>-3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4">
        <v>-0.3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-0.3</v>
      </c>
      <c r="BD71" s="204">
        <v>-0.3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930</v>
      </c>
      <c r="G72" s="16">
        <f>'[3]14'!G74</f>
        <v>0</v>
      </c>
      <c r="H72" s="17">
        <f t="shared" si="59"/>
        <v>1250</v>
      </c>
      <c r="I72" s="15">
        <f>'[3]14'!J74</f>
        <v>-3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4">
        <v>-0.3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-0.3</v>
      </c>
      <c r="BD72" s="204">
        <v>-0.3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930</v>
      </c>
      <c r="G73" s="16">
        <f>'[3]14'!G75</f>
        <v>0</v>
      </c>
      <c r="H73" s="17">
        <f t="shared" si="59"/>
        <v>1250</v>
      </c>
      <c r="I73" s="15">
        <f>'[3]14'!J75</f>
        <v>-3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4">
        <v>-0.3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-0.3</v>
      </c>
      <c r="BD73" s="204">
        <v>-0.3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930</v>
      </c>
      <c r="G74" s="16">
        <f>'[3]14'!G76</f>
        <v>0</v>
      </c>
      <c r="H74" s="17">
        <f t="shared" si="59"/>
        <v>1250</v>
      </c>
      <c r="I74" s="15">
        <f>'[3]14'!J76</f>
        <v>-3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4">
        <v>-0.3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-0.3</v>
      </c>
      <c r="BD74" s="204">
        <v>-0.3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950</v>
      </c>
      <c r="G75" s="16">
        <f>'[3]14'!G77</f>
        <v>0</v>
      </c>
      <c r="H75" s="17">
        <f t="shared" si="59"/>
        <v>1270</v>
      </c>
      <c r="I75" s="15">
        <f>'[3]14'!J77</f>
        <v>-3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4">
        <v>-0.3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-0.3</v>
      </c>
      <c r="BD75" s="204">
        <v>-0.3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950</v>
      </c>
      <c r="G76" s="16">
        <f>'[3]14'!G78</f>
        <v>0</v>
      </c>
      <c r="H76" s="17">
        <f t="shared" si="59"/>
        <v>1270</v>
      </c>
      <c r="I76" s="15">
        <f>'[3]14'!J78</f>
        <v>-3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4">
        <v>-0.3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-0.3</v>
      </c>
      <c r="BD76" s="204">
        <v>-0.3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950</v>
      </c>
      <c r="G77" s="16">
        <f>'[3]14'!G79</f>
        <v>0</v>
      </c>
      <c r="H77" s="17">
        <f t="shared" si="59"/>
        <v>1270</v>
      </c>
      <c r="I77" s="15">
        <f>'[3]14'!J79</f>
        <v>-3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4">
        <v>-0.3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-0.3</v>
      </c>
      <c r="BD77" s="204">
        <v>-0.3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950</v>
      </c>
      <c r="G78" s="16">
        <f>'[3]14'!G80</f>
        <v>0</v>
      </c>
      <c r="H78" s="17">
        <f t="shared" si="59"/>
        <v>1270</v>
      </c>
      <c r="I78" s="15">
        <f>'[3]14'!J80</f>
        <v>-3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4">
        <v>-0.3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-0.3</v>
      </c>
      <c r="BD78" s="204">
        <v>-0.3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950</v>
      </c>
      <c r="G79" s="16">
        <f>'[3]14'!G81</f>
        <v>0</v>
      </c>
      <c r="H79" s="17">
        <f t="shared" si="59"/>
        <v>1270</v>
      </c>
      <c r="I79" s="15">
        <f>'[3]14'!J81</f>
        <v>-3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4">
        <v>-0.3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-0.3</v>
      </c>
      <c r="BD79" s="204">
        <v>-0.3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950</v>
      </c>
      <c r="G80" s="16">
        <f>'[3]14'!G82</f>
        <v>0</v>
      </c>
      <c r="H80" s="17">
        <f t="shared" si="59"/>
        <v>1270</v>
      </c>
      <c r="I80" s="15">
        <f>'[3]14'!J82</f>
        <v>-3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4">
        <v>-0.3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-0.3</v>
      </c>
      <c r="BD80" s="204">
        <v>-0.3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950</v>
      </c>
      <c r="G81" s="16">
        <f>'[3]14'!G83</f>
        <v>0</v>
      </c>
      <c r="H81" s="17">
        <f t="shared" si="59"/>
        <v>1270</v>
      </c>
      <c r="I81" s="15">
        <f>'[3]14'!J83</f>
        <v>-3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4">
        <v>-0.3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-0.3</v>
      </c>
      <c r="BD81" s="204">
        <v>-0.3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950</v>
      </c>
      <c r="G82" s="16">
        <f>'[3]14'!G84</f>
        <v>0</v>
      </c>
      <c r="H82" s="17">
        <f t="shared" si="59"/>
        <v>1270</v>
      </c>
      <c r="I82" s="15">
        <f>'[3]14'!J84</f>
        <v>-3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4">
        <v>-0.3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-0.3</v>
      </c>
      <c r="BD82" s="204">
        <v>-0.3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950</v>
      </c>
      <c r="G83" s="16">
        <f>'[3]14'!G85</f>
        <v>0</v>
      </c>
      <c r="H83" s="17">
        <f t="shared" si="59"/>
        <v>1270</v>
      </c>
      <c r="I83" s="15">
        <f>'[3]14'!J85</f>
        <v>-3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4">
        <v>-0.3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-0.3</v>
      </c>
      <c r="BD83" s="204">
        <v>-0.3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950</v>
      </c>
      <c r="G84" s="16">
        <f>'[3]14'!G86</f>
        <v>0</v>
      </c>
      <c r="H84" s="17">
        <f t="shared" si="59"/>
        <v>1270</v>
      </c>
      <c r="I84" s="15">
        <f>'[3]14'!J86</f>
        <v>-3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4">
        <v>-0.3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-0.3</v>
      </c>
      <c r="BD84" s="204">
        <v>-0.3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950</v>
      </c>
      <c r="G85" s="16">
        <f>'[3]14'!G87</f>
        <v>0</v>
      </c>
      <c r="H85" s="17">
        <f t="shared" si="59"/>
        <v>1270</v>
      </c>
      <c r="I85" s="15">
        <f>'[3]14'!J87</f>
        <v>-3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4">
        <v>-0.3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-0.3</v>
      </c>
      <c r="BD85" s="204">
        <v>-0.3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950</v>
      </c>
      <c r="G86" s="16">
        <f>'[3]14'!G88</f>
        <v>0</v>
      </c>
      <c r="H86" s="17">
        <f t="shared" si="59"/>
        <v>1270</v>
      </c>
      <c r="I86" s="15">
        <f>'[3]14'!J88</f>
        <v>-3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4">
        <v>-0.3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-0.3</v>
      </c>
      <c r="BD86" s="204">
        <v>-0.3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950</v>
      </c>
      <c r="G87" s="16">
        <f>'[3]14'!G89</f>
        <v>0</v>
      </c>
      <c r="H87" s="17">
        <f t="shared" si="59"/>
        <v>1270</v>
      </c>
      <c r="I87" s="15">
        <f>'[3]14'!J89</f>
        <v>-3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4">
        <v>-0.3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-0.3</v>
      </c>
      <c r="BD87" s="204">
        <v>-0.3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950</v>
      </c>
      <c r="G88" s="16">
        <f>'[3]14'!G90</f>
        <v>0</v>
      </c>
      <c r="H88" s="17">
        <f t="shared" si="59"/>
        <v>1270</v>
      </c>
      <c r="I88" s="15">
        <f>'[3]14'!J90</f>
        <v>-3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4">
        <v>-0.3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-0.3</v>
      </c>
      <c r="BD88" s="204">
        <v>-0.3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950</v>
      </c>
      <c r="G89" s="16">
        <f>'[3]14'!G91</f>
        <v>0</v>
      </c>
      <c r="H89" s="17">
        <f t="shared" si="59"/>
        <v>1270</v>
      </c>
      <c r="I89" s="15">
        <f>'[3]14'!J91</f>
        <v>-3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4">
        <v>-0.3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-0.3</v>
      </c>
      <c r="BD89" s="204">
        <v>-0.3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950</v>
      </c>
      <c r="G90" s="16">
        <f>'[3]14'!G92</f>
        <v>0</v>
      </c>
      <c r="H90" s="17">
        <f t="shared" si="59"/>
        <v>1270</v>
      </c>
      <c r="I90" s="15">
        <f>'[3]14'!J92</f>
        <v>-3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4">
        <v>-0.3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-0.3</v>
      </c>
      <c r="BD90" s="204">
        <v>-0.3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950</v>
      </c>
      <c r="G91" s="16">
        <f>'[3]14'!G93</f>
        <v>0</v>
      </c>
      <c r="H91" s="17">
        <f t="shared" si="59"/>
        <v>1270</v>
      </c>
      <c r="I91" s="15">
        <f>'[3]14'!J93</f>
        <v>-3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4">
        <v>-0.3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-0.3</v>
      </c>
      <c r="BD91" s="204">
        <v>-0.3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950</v>
      </c>
      <c r="G92" s="16">
        <f>'[3]14'!G94</f>
        <v>0</v>
      </c>
      <c r="H92" s="17">
        <f t="shared" si="59"/>
        <v>1270</v>
      </c>
      <c r="I92" s="15">
        <f>'[3]14'!J94</f>
        <v>-3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4">
        <v>-0.3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-0.3</v>
      </c>
      <c r="BD92" s="204">
        <v>-0.3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950</v>
      </c>
      <c r="G93" s="16">
        <f>'[3]14'!G95</f>
        <v>0</v>
      </c>
      <c r="H93" s="17">
        <f t="shared" si="59"/>
        <v>1270</v>
      </c>
      <c r="I93" s="15">
        <f>'[3]14'!J95</f>
        <v>-3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4">
        <v>-0.3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-0.3</v>
      </c>
      <c r="BD93" s="204">
        <v>-0.3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950</v>
      </c>
      <c r="G94" s="16">
        <f>'[3]14'!G96</f>
        <v>0</v>
      </c>
      <c r="H94" s="17">
        <f t="shared" si="59"/>
        <v>1270</v>
      </c>
      <c r="I94" s="15">
        <f>'[3]14'!J96</f>
        <v>-3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4">
        <v>-0.3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-0.3</v>
      </c>
      <c r="BD94" s="204">
        <v>-0.3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950</v>
      </c>
      <c r="G95" s="16">
        <f>'[3]14'!G97</f>
        <v>0</v>
      </c>
      <c r="H95" s="17">
        <f t="shared" si="59"/>
        <v>1270</v>
      </c>
      <c r="I95" s="15">
        <f>'[3]14'!J97</f>
        <v>-3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4">
        <v>-0.3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-0.3</v>
      </c>
      <c r="BD95" s="204">
        <v>-0.3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950</v>
      </c>
      <c r="G96" s="16">
        <f>'[3]14'!G98</f>
        <v>0</v>
      </c>
      <c r="H96" s="17">
        <f t="shared" si="59"/>
        <v>1270</v>
      </c>
      <c r="I96" s="15">
        <f>'[3]14'!J98</f>
        <v>-3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4">
        <v>-0.3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-0.3</v>
      </c>
      <c r="BD96" s="204">
        <v>-0.3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950</v>
      </c>
      <c r="G97" s="16">
        <f>'[3]14'!G99</f>
        <v>0</v>
      </c>
      <c r="H97" s="17">
        <f t="shared" si="59"/>
        <v>1270</v>
      </c>
      <c r="I97" s="15">
        <f>'[3]14'!J99</f>
        <v>-3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4">
        <v>-0.3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-0.3</v>
      </c>
      <c r="BD97" s="204">
        <v>-0.3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950</v>
      </c>
      <c r="G98" s="16">
        <f>'[3]14'!G100</f>
        <v>0</v>
      </c>
      <c r="H98" s="17">
        <f t="shared" si="59"/>
        <v>1270</v>
      </c>
      <c r="I98" s="15">
        <f>'[3]14'!J100</f>
        <v>-3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4">
        <v>-0.3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-0.3</v>
      </c>
      <c r="BD98" s="204">
        <v>-0.3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-5.7600000000000096E-2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-5.7600000000000096E-2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1.5300000000000011</v>
      </c>
      <c r="P6">
        <v>14.162018819503849</v>
      </c>
      <c r="Q6">
        <v>7.7541488451668092</v>
      </c>
      <c r="R6">
        <v>0</v>
      </c>
      <c r="S6">
        <v>2.1603079555175362</v>
      </c>
      <c r="T6">
        <v>12.523524379811805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4.0199999999999996</v>
      </c>
      <c r="J31">
        <f>BYPL_EOD!AC31+BYPL_EOD!AD31</f>
        <v>20.91</v>
      </c>
      <c r="K31">
        <f>MES_EOD!AC31+MES_EOD!AD31</f>
        <v>0</v>
      </c>
      <c r="L31">
        <f>NDMC_EOD!AC31+NDMC_EOD!AD31</f>
        <v>1.66</v>
      </c>
      <c r="M31">
        <f>TPDDL_EOD!AC31+TPDDL_EOD!AD31</f>
        <v>9.65</v>
      </c>
      <c r="N31">
        <f t="shared" si="0"/>
        <v>36.24</v>
      </c>
      <c r="O31" s="154">
        <f t="shared" si="1"/>
        <v>0.35999999999999943</v>
      </c>
      <c r="P31">
        <v>4.1919962062772216</v>
      </c>
      <c r="Q31">
        <v>20.91</v>
      </c>
      <c r="R31">
        <v>0</v>
      </c>
      <c r="S31">
        <v>1.6871214175688947</v>
      </c>
      <c r="T31">
        <v>9.8108823761538826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4.0199999999999996</v>
      </c>
      <c r="J32">
        <f>BYPL_EOD!AC32+BYPL_EOD!AD32</f>
        <v>20.91</v>
      </c>
      <c r="K32">
        <f>MES_EOD!AC32+MES_EOD!AD32</f>
        <v>0</v>
      </c>
      <c r="L32">
        <f>NDMC_EOD!AC32+NDMC_EOD!AD32</f>
        <v>1.66</v>
      </c>
      <c r="M32">
        <f>TPDDL_EOD!AC32+TPDDL_EOD!AD32</f>
        <v>9.65</v>
      </c>
      <c r="N32">
        <f t="shared" si="0"/>
        <v>36.24</v>
      </c>
      <c r="O32" s="154">
        <f t="shared" si="1"/>
        <v>0.35999999999999943</v>
      </c>
      <c r="P32">
        <v>4.1919962062772216</v>
      </c>
      <c r="Q32">
        <v>20.91</v>
      </c>
      <c r="R32">
        <v>0</v>
      </c>
      <c r="S32">
        <v>1.6871214175688947</v>
      </c>
      <c r="T32">
        <v>9.8108823761538826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-0.76000000000000512</v>
      </c>
      <c r="P44">
        <v>13.910510260676649</v>
      </c>
      <c r="Q44">
        <v>7.616028840820853</v>
      </c>
      <c r="R44">
        <v>0</v>
      </c>
      <c r="S44">
        <v>2.0263727121464221</v>
      </c>
      <c r="T44">
        <v>11.747088186356072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13.658996293128029</v>
      </c>
      <c r="Q45">
        <v>7.4787282577701726</v>
      </c>
      <c r="R45">
        <v>0</v>
      </c>
      <c r="S45">
        <v>2.0835757057313939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13.57</v>
      </c>
      <c r="J46">
        <f>BYPL_EOD!AC46+BYPL_EOD!AD46</f>
        <v>7.43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35.07</v>
      </c>
      <c r="O46" s="154">
        <f t="shared" si="1"/>
        <v>-0.77000000000000313</v>
      </c>
      <c r="P46">
        <v>13.272055888223552</v>
      </c>
      <c r="Q46">
        <v>7.266866267465069</v>
      </c>
      <c r="R46">
        <v>0</v>
      </c>
      <c r="S46">
        <v>2.0245508982035925</v>
      </c>
      <c r="T46">
        <v>11.736526946107784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-0.77000000000000313</v>
      </c>
      <c r="P58">
        <v>12.628001174053418</v>
      </c>
      <c r="Q58">
        <v>6.9199882594658053</v>
      </c>
      <c r="R58">
        <v>0</v>
      </c>
      <c r="S58">
        <v>2.0232169063692393</v>
      </c>
      <c r="T58">
        <v>11.728793660111535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12.365406713032959</v>
      </c>
      <c r="Q59">
        <v>6.7667372240701535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12.365406713032959</v>
      </c>
      <c r="Q60">
        <v>6.7667372240701535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12.365406713032959</v>
      </c>
      <c r="Q61">
        <v>6.7667372240701535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12.365406713032959</v>
      </c>
      <c r="Q62">
        <v>6.7667372240701535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12.365406713032959</v>
      </c>
      <c r="Q63">
        <v>6.7667372240701535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12.365406713032959</v>
      </c>
      <c r="Q64">
        <v>6.7667372240701535</v>
      </c>
      <c r="R64">
        <v>0</v>
      </c>
      <c r="S64">
        <v>2.084396734200181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12.365406713032959</v>
      </c>
      <c r="Q65">
        <v>6.7667372240701535</v>
      </c>
      <c r="R65">
        <v>0</v>
      </c>
      <c r="S65">
        <v>2.084396734200181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12.365406713032959</v>
      </c>
      <c r="Q66">
        <v>6.7667372240701535</v>
      </c>
      <c r="R66">
        <v>0</v>
      </c>
      <c r="S66">
        <v>2.084396734200181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12.365406713032959</v>
      </c>
      <c r="Q67">
        <v>6.7667372240701535</v>
      </c>
      <c r="R67">
        <v>0</v>
      </c>
      <c r="S67">
        <v>2.084396734200181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12.365406713032959</v>
      </c>
      <c r="Q68">
        <v>6.7667372240701535</v>
      </c>
      <c r="R68">
        <v>0</v>
      </c>
      <c r="S68">
        <v>2.084396734200181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12.365406713032959</v>
      </c>
      <c r="Q69">
        <v>6.7667372240701535</v>
      </c>
      <c r="R69">
        <v>0</v>
      </c>
      <c r="S69">
        <v>2.084396734200181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12.365406713032959</v>
      </c>
      <c r="Q70">
        <v>6.7667372240701535</v>
      </c>
      <c r="R70">
        <v>0</v>
      </c>
      <c r="S70">
        <v>2.084396734200181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7.1277957147050186</v>
      </c>
      <c r="R71">
        <v>0</v>
      </c>
      <c r="S71">
        <v>2.0839741708247721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3.8</v>
      </c>
      <c r="J72">
        <f>BYPL_EOD!AC72+BYPL_EOD!AD72</f>
        <v>19.78</v>
      </c>
      <c r="K72">
        <f>MES_EOD!AC72+MES_EOD!AD72</f>
        <v>0</v>
      </c>
      <c r="L72">
        <f>NDMC_EOD!AC72+NDMC_EOD!AD72</f>
        <v>1.57</v>
      </c>
      <c r="M72">
        <f>TPDDL_EOD!AC72+TPDDL_EOD!AD72</f>
        <v>9.1300000000000008</v>
      </c>
      <c r="N72">
        <f t="shared" si="6"/>
        <v>34.28</v>
      </c>
      <c r="O72" s="154">
        <f t="shared" si="7"/>
        <v>1.9999999999996021E-2</v>
      </c>
      <c r="P72">
        <v>3.8094698352572451</v>
      </c>
      <c r="Q72">
        <v>19.78</v>
      </c>
      <c r="R72">
        <v>0</v>
      </c>
      <c r="S72">
        <v>1.571519647512079</v>
      </c>
      <c r="T72">
        <v>9.1390105172306715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13.007220428529497</v>
      </c>
      <c r="Q73">
        <v>7.1277957147050186</v>
      </c>
      <c r="R73">
        <v>0</v>
      </c>
      <c r="S73">
        <v>2.0839741708247721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0.22999999999999687</v>
      </c>
      <c r="P74">
        <v>13.007220428529497</v>
      </c>
      <c r="Q74">
        <v>7.1277957147050186</v>
      </c>
      <c r="R74">
        <v>0</v>
      </c>
      <c r="S74">
        <v>2.0839741708247721</v>
      </c>
      <c r="T74">
        <v>12.081009685940709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3.43</v>
      </c>
      <c r="J75">
        <f>BYPL_EOD!AC75+BYPL_EOD!AD75</f>
        <v>21.27</v>
      </c>
      <c r="K75">
        <f>MES_EOD!AC75+MES_EOD!AD75</f>
        <v>0</v>
      </c>
      <c r="L75">
        <f>NDMC_EOD!AC75+NDMC_EOD!AD75</f>
        <v>1.42</v>
      </c>
      <c r="M75">
        <f>TPDDL_EOD!AC75+TPDDL_EOD!AD75</f>
        <v>8.23</v>
      </c>
      <c r="N75">
        <f t="shared" si="6"/>
        <v>34.349999999999994</v>
      </c>
      <c r="O75" s="154">
        <f t="shared" si="7"/>
        <v>0.25000000000000711</v>
      </c>
      <c r="P75">
        <v>3.5507587156748439</v>
      </c>
      <c r="Q75">
        <v>21.27</v>
      </c>
      <c r="R75">
        <v>0</v>
      </c>
      <c r="S75">
        <v>1.4386483432541546</v>
      </c>
      <c r="T75">
        <v>8.3405929410710105</v>
      </c>
      <c r="U75" s="156">
        <f t="shared" si="8"/>
        <v>34.600000000000009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3.53</v>
      </c>
      <c r="J76">
        <f>BYPL_EOD!AC76+BYPL_EOD!AD76</f>
        <v>21.88</v>
      </c>
      <c r="K76">
        <f>MES_EOD!AC76+MES_EOD!AD76</f>
        <v>0</v>
      </c>
      <c r="L76">
        <f>NDMC_EOD!AC76+NDMC_EOD!AD76</f>
        <v>1.46</v>
      </c>
      <c r="M76">
        <f>TPDDL_EOD!AC76+TPDDL_EOD!AD76</f>
        <v>8.4700000000000006</v>
      </c>
      <c r="N76">
        <f t="shared" si="6"/>
        <v>35.340000000000003</v>
      </c>
      <c r="O76" s="154">
        <f t="shared" si="7"/>
        <v>0.25999999999999801</v>
      </c>
      <c r="P76">
        <v>3.6560196774814955</v>
      </c>
      <c r="Q76">
        <v>21.88</v>
      </c>
      <c r="R76">
        <v>0</v>
      </c>
      <c r="S76">
        <v>1.4793230623739615</v>
      </c>
      <c r="T76">
        <v>8.5846572601445423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3.53</v>
      </c>
      <c r="J77">
        <f>BYPL_EOD!AC77+BYPL_EOD!AD77</f>
        <v>21.88</v>
      </c>
      <c r="K77">
        <f>MES_EOD!AC77+MES_EOD!AD77</f>
        <v>0</v>
      </c>
      <c r="L77">
        <f>NDMC_EOD!AC77+NDMC_EOD!AD77</f>
        <v>1.46</v>
      </c>
      <c r="M77">
        <f>TPDDL_EOD!AC77+TPDDL_EOD!AD77</f>
        <v>8.4700000000000006</v>
      </c>
      <c r="N77">
        <f t="shared" si="6"/>
        <v>35.340000000000003</v>
      </c>
      <c r="O77" s="154">
        <f t="shared" si="7"/>
        <v>0.25999999999999801</v>
      </c>
      <c r="P77">
        <v>3.6560196774814955</v>
      </c>
      <c r="Q77">
        <v>21.88</v>
      </c>
      <c r="R77">
        <v>0</v>
      </c>
      <c r="S77">
        <v>1.4793230623739615</v>
      </c>
      <c r="T77">
        <v>8.5846572601445423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3.53</v>
      </c>
      <c r="J78">
        <f>BYPL_EOD!AC78+BYPL_EOD!AD78</f>
        <v>21.88</v>
      </c>
      <c r="K78">
        <f>MES_EOD!AC78+MES_EOD!AD78</f>
        <v>0</v>
      </c>
      <c r="L78">
        <f>NDMC_EOD!AC78+NDMC_EOD!AD78</f>
        <v>1.46</v>
      </c>
      <c r="M78">
        <f>TPDDL_EOD!AC78+TPDDL_EOD!AD78</f>
        <v>8.4700000000000006</v>
      </c>
      <c r="N78">
        <f t="shared" si="6"/>
        <v>35.340000000000003</v>
      </c>
      <c r="O78" s="154">
        <f t="shared" si="7"/>
        <v>0.25999999999999801</v>
      </c>
      <c r="P78">
        <v>3.6560196774814955</v>
      </c>
      <c r="Q78">
        <v>21.88</v>
      </c>
      <c r="R78">
        <v>0</v>
      </c>
      <c r="S78">
        <v>1.4793230623739615</v>
      </c>
      <c r="T78">
        <v>8.5846572601445423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3.63</v>
      </c>
      <c r="J79">
        <f>BYPL_EOD!AC79+BYPL_EOD!AD79</f>
        <v>22.49</v>
      </c>
      <c r="K79">
        <f>MES_EOD!AC79+MES_EOD!AD79</f>
        <v>0</v>
      </c>
      <c r="L79">
        <f>NDMC_EOD!AC79+NDMC_EOD!AD79</f>
        <v>1.5</v>
      </c>
      <c r="M79">
        <f>TPDDL_EOD!AC79+TPDDL_EOD!AD79</f>
        <v>8.7100000000000009</v>
      </c>
      <c r="N79">
        <f t="shared" si="6"/>
        <v>36.33</v>
      </c>
      <c r="O79" s="154">
        <f t="shared" si="7"/>
        <v>0.27000000000000313</v>
      </c>
      <c r="P79">
        <v>3.7613208943454204</v>
      </c>
      <c r="Q79">
        <v>22.49</v>
      </c>
      <c r="R79">
        <v>0</v>
      </c>
      <c r="S79">
        <v>1.5199917669816447</v>
      </c>
      <c r="T79">
        <v>8.8286873386729408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3.63</v>
      </c>
      <c r="J80">
        <f>BYPL_EOD!AC80+BYPL_EOD!AD80</f>
        <v>22.49</v>
      </c>
      <c r="K80">
        <f>MES_EOD!AC80+MES_EOD!AD80</f>
        <v>0</v>
      </c>
      <c r="L80">
        <f>NDMC_EOD!AC80+NDMC_EOD!AD80</f>
        <v>1.5</v>
      </c>
      <c r="M80">
        <f>TPDDL_EOD!AC80+TPDDL_EOD!AD80</f>
        <v>8.7100000000000009</v>
      </c>
      <c r="N80">
        <f t="shared" si="6"/>
        <v>36.33</v>
      </c>
      <c r="O80" s="154">
        <f t="shared" si="7"/>
        <v>0.27000000000000313</v>
      </c>
      <c r="P80">
        <v>3.7613208943454204</v>
      </c>
      <c r="Q80">
        <v>22.49</v>
      </c>
      <c r="R80">
        <v>0</v>
      </c>
      <c r="S80">
        <v>1.5199917669816447</v>
      </c>
      <c r="T80">
        <v>8.8286873386729408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3.63</v>
      </c>
      <c r="J81">
        <f>BYPL_EOD!AC81+BYPL_EOD!AD81</f>
        <v>22.49</v>
      </c>
      <c r="K81">
        <f>MES_EOD!AC81+MES_EOD!AD81</f>
        <v>0</v>
      </c>
      <c r="L81">
        <f>NDMC_EOD!AC81+NDMC_EOD!AD81</f>
        <v>1.5</v>
      </c>
      <c r="M81">
        <f>TPDDL_EOD!AC81+TPDDL_EOD!AD81</f>
        <v>8.7100000000000009</v>
      </c>
      <c r="N81">
        <f t="shared" si="6"/>
        <v>36.33</v>
      </c>
      <c r="O81" s="154">
        <f t="shared" si="7"/>
        <v>0.27000000000000313</v>
      </c>
      <c r="P81">
        <v>3.7613208943454204</v>
      </c>
      <c r="Q81">
        <v>22.49</v>
      </c>
      <c r="R81">
        <v>0</v>
      </c>
      <c r="S81">
        <v>1.5199917669816447</v>
      </c>
      <c r="T81">
        <v>8.8286873386729408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3.63</v>
      </c>
      <c r="J82">
        <f>BYPL_EOD!AC82+BYPL_EOD!AD82</f>
        <v>22.49</v>
      </c>
      <c r="K82">
        <f>MES_EOD!AC82+MES_EOD!AD82</f>
        <v>0</v>
      </c>
      <c r="L82">
        <f>NDMC_EOD!AC82+NDMC_EOD!AD82</f>
        <v>1.5</v>
      </c>
      <c r="M82">
        <f>TPDDL_EOD!AC82+TPDDL_EOD!AD82</f>
        <v>8.7100000000000009</v>
      </c>
      <c r="N82">
        <f t="shared" si="6"/>
        <v>36.33</v>
      </c>
      <c r="O82" s="154">
        <f t="shared" si="7"/>
        <v>0.27000000000000313</v>
      </c>
      <c r="P82">
        <v>3.7613208943454204</v>
      </c>
      <c r="Q82">
        <v>22.49</v>
      </c>
      <c r="R82">
        <v>0</v>
      </c>
      <c r="S82">
        <v>1.5199917669816447</v>
      </c>
      <c r="T82">
        <v>8.8286873386729408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3.63</v>
      </c>
      <c r="J83">
        <f>BYPL_EOD!AC83+BYPL_EOD!AD83</f>
        <v>22.49</v>
      </c>
      <c r="K83">
        <f>MES_EOD!AC83+MES_EOD!AD83</f>
        <v>0</v>
      </c>
      <c r="L83">
        <f>NDMC_EOD!AC83+NDMC_EOD!AD83</f>
        <v>1.5</v>
      </c>
      <c r="M83">
        <f>TPDDL_EOD!AC83+TPDDL_EOD!AD83</f>
        <v>8.7100000000000009</v>
      </c>
      <c r="N83">
        <f t="shared" si="6"/>
        <v>36.33</v>
      </c>
      <c r="O83" s="154">
        <f t="shared" si="7"/>
        <v>0.27000000000000313</v>
      </c>
      <c r="P83">
        <v>3.7613208943454204</v>
      </c>
      <c r="Q83">
        <v>22.49</v>
      </c>
      <c r="R83">
        <v>0</v>
      </c>
      <c r="S83">
        <v>1.5199917669816447</v>
      </c>
      <c r="T83">
        <v>8.8286873386729408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3.63</v>
      </c>
      <c r="J84">
        <f>BYPL_EOD!AC84+BYPL_EOD!AD84</f>
        <v>22.49</v>
      </c>
      <c r="K84">
        <f>MES_EOD!AC84+MES_EOD!AD84</f>
        <v>0</v>
      </c>
      <c r="L84">
        <f>NDMC_EOD!AC84+NDMC_EOD!AD84</f>
        <v>1.5</v>
      </c>
      <c r="M84">
        <f>TPDDL_EOD!AC84+TPDDL_EOD!AD84</f>
        <v>8.7100000000000009</v>
      </c>
      <c r="N84">
        <f t="shared" si="6"/>
        <v>36.33</v>
      </c>
      <c r="O84" s="154">
        <f t="shared" si="7"/>
        <v>0.27000000000000313</v>
      </c>
      <c r="P84">
        <v>3.7613208943454204</v>
      </c>
      <c r="Q84">
        <v>22.49</v>
      </c>
      <c r="R84">
        <v>0</v>
      </c>
      <c r="S84">
        <v>1.5199917669816447</v>
      </c>
      <c r="T84">
        <v>8.8286873386729408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13.775078414599374</v>
      </c>
      <c r="Q86">
        <v>7.5422868548617048</v>
      </c>
      <c r="R86">
        <v>0</v>
      </c>
      <c r="S86">
        <v>2.1012831479897347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13.775078414599374</v>
      </c>
      <c r="Q87">
        <v>7.5422868548617048</v>
      </c>
      <c r="R87">
        <v>0</v>
      </c>
      <c r="S87">
        <v>2.1012831479897347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13.775078414599374</v>
      </c>
      <c r="Q88">
        <v>7.5422868548617048</v>
      </c>
      <c r="R88">
        <v>0</v>
      </c>
      <c r="S88">
        <v>2.1012831479897347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13.775078414599374</v>
      </c>
      <c r="Q89">
        <v>7.5422868548617048</v>
      </c>
      <c r="R89">
        <v>0</v>
      </c>
      <c r="S89">
        <v>2.1012831479897347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13.57</v>
      </c>
      <c r="J92">
        <f>BYPL_EOD!AC92+BYPL_EOD!AD92</f>
        <v>7.43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13.775078414599374</v>
      </c>
      <c r="Q92">
        <v>7.5422868548617048</v>
      </c>
      <c r="R92">
        <v>0</v>
      </c>
      <c r="S92">
        <v>2.1012831479897347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0.85194999999999976</v>
      </c>
      <c r="E99" s="156">
        <f t="shared" si="12"/>
        <v>0</v>
      </c>
      <c r="F99" s="156">
        <f t="shared" si="12"/>
        <v>2.016</v>
      </c>
      <c r="G99" s="156">
        <f t="shared" si="12"/>
        <v>0.85194999999999976</v>
      </c>
      <c r="H99" s="156"/>
      <c r="I99" s="156">
        <f t="shared" si="12"/>
        <v>0.29293999999999959</v>
      </c>
      <c r="J99" s="156">
        <f t="shared" si="12"/>
        <v>0.22474249999999982</v>
      </c>
      <c r="K99" s="156">
        <f t="shared" si="12"/>
        <v>0</v>
      </c>
      <c r="L99" s="156">
        <f t="shared" si="12"/>
        <v>4.7874999999999911E-2</v>
      </c>
      <c r="M99" s="156">
        <f t="shared" si="12"/>
        <v>0.27758250000000012</v>
      </c>
      <c r="N99" s="156">
        <f t="shared" si="12"/>
        <v>0.84314000000000056</v>
      </c>
      <c r="O99" s="156">
        <f t="shared" si="12"/>
        <v>8.8099999999999724E-3</v>
      </c>
      <c r="P99" s="156">
        <f t="shared" si="12"/>
        <v>0.29644520654257661</v>
      </c>
      <c r="Q99" s="156">
        <f t="shared" si="12"/>
        <v>0.22643717505928784</v>
      </c>
      <c r="R99" s="156">
        <f t="shared" si="12"/>
        <v>0</v>
      </c>
      <c r="S99" s="156">
        <f t="shared" si="12"/>
        <v>4.8404850696300156E-2</v>
      </c>
      <c r="T99" s="156">
        <f t="shared" si="12"/>
        <v>0.28066276770183551</v>
      </c>
      <c r="U99" s="156">
        <f t="shared" si="12"/>
        <v>0.85194999999999976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-2.4000000000000004</v>
      </c>
      <c r="E47">
        <f>BAWANA!AM47</f>
        <v>0</v>
      </c>
      <c r="F47">
        <f t="shared" si="4"/>
        <v>256</v>
      </c>
      <c r="G47">
        <f t="shared" si="5"/>
        <v>-2.4000000000000004</v>
      </c>
      <c r="H47" s="154"/>
      <c r="I47">
        <f>BRPL_EOD!AK47+BRPL_EOD!AL47</f>
        <v>-0.93</v>
      </c>
      <c r="J47">
        <f>BYPL_EOD!AK47+BYPL_EOD!AL47</f>
        <v>-0.54</v>
      </c>
      <c r="K47">
        <f>MES_EOD!AK47+MES_EOD!AL47</f>
        <v>-0.05</v>
      </c>
      <c r="L47">
        <f>NDMC_EOD!AK47+NDMC_EOD!AL47</f>
        <v>-0.22</v>
      </c>
      <c r="M47">
        <f>TPDDL_EOD!AK47+TPDDL_EOD!AL47</f>
        <v>-0.65</v>
      </c>
      <c r="N47">
        <f t="shared" si="0"/>
        <v>-2.39</v>
      </c>
      <c r="O47" s="154">
        <f t="shared" si="1"/>
        <v>-1.0000000000000231E-2</v>
      </c>
      <c r="P47">
        <v>-0.93389121338912151</v>
      </c>
      <c r="Q47">
        <v>-0.54225941422594148</v>
      </c>
      <c r="R47">
        <v>-5.0209205020920508E-2</v>
      </c>
      <c r="S47">
        <v>-0.22092050209205022</v>
      </c>
      <c r="T47">
        <v>-0.65271966527196656</v>
      </c>
      <c r="U47" s="156">
        <f t="shared" si="2"/>
        <v>-2.4000000000000004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-2.4000000000000004</v>
      </c>
      <c r="E48">
        <f>BAWANA!AM48</f>
        <v>0</v>
      </c>
      <c r="F48">
        <f t="shared" si="4"/>
        <v>256</v>
      </c>
      <c r="G48">
        <f t="shared" si="5"/>
        <v>-2.4000000000000004</v>
      </c>
      <c r="H48" s="154"/>
      <c r="I48">
        <f>BRPL_EOD!AK48+BRPL_EOD!AL48</f>
        <v>-0.93</v>
      </c>
      <c r="J48">
        <f>BYPL_EOD!AK48+BYPL_EOD!AL48</f>
        <v>-0.54</v>
      </c>
      <c r="K48">
        <f>MES_EOD!AK48+MES_EOD!AL48</f>
        <v>-0.05</v>
      </c>
      <c r="L48">
        <f>NDMC_EOD!AK48+NDMC_EOD!AL48</f>
        <v>-0.22</v>
      </c>
      <c r="M48">
        <f>TPDDL_EOD!AK48+TPDDL_EOD!AL48</f>
        <v>-0.65</v>
      </c>
      <c r="N48">
        <f t="shared" si="0"/>
        <v>-2.39</v>
      </c>
      <c r="O48" s="154">
        <f t="shared" si="1"/>
        <v>-1.0000000000000231E-2</v>
      </c>
      <c r="P48">
        <v>-0.93389121338912151</v>
      </c>
      <c r="Q48">
        <v>-0.54225941422594148</v>
      </c>
      <c r="R48">
        <v>-5.0209205020920508E-2</v>
      </c>
      <c r="S48">
        <v>-0.22092050209205022</v>
      </c>
      <c r="T48">
        <v>-0.65271966527196656</v>
      </c>
      <c r="U48" s="156">
        <f t="shared" si="2"/>
        <v>-2.4000000000000004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-2.4000000000000004</v>
      </c>
      <c r="E49">
        <f>BAWANA!AM49</f>
        <v>0</v>
      </c>
      <c r="F49">
        <f t="shared" si="4"/>
        <v>256</v>
      </c>
      <c r="G49">
        <f t="shared" si="5"/>
        <v>-2.4000000000000004</v>
      </c>
      <c r="H49" s="154"/>
      <c r="I49">
        <f>BRPL_EOD!AK49+BRPL_EOD!AL49</f>
        <v>-0.93</v>
      </c>
      <c r="J49">
        <f>BYPL_EOD!AK49+BYPL_EOD!AL49</f>
        <v>-0.54</v>
      </c>
      <c r="K49">
        <f>MES_EOD!AK49+MES_EOD!AL49</f>
        <v>-0.05</v>
      </c>
      <c r="L49">
        <f>NDMC_EOD!AK49+NDMC_EOD!AL49</f>
        <v>-0.22</v>
      </c>
      <c r="M49">
        <f>TPDDL_EOD!AK49+TPDDL_EOD!AL49</f>
        <v>-0.65</v>
      </c>
      <c r="N49">
        <f t="shared" si="0"/>
        <v>-2.39</v>
      </c>
      <c r="O49" s="154">
        <f t="shared" si="1"/>
        <v>-1.0000000000000231E-2</v>
      </c>
      <c r="P49">
        <v>-0.93389121338912151</v>
      </c>
      <c r="Q49">
        <v>-0.54225941422594148</v>
      </c>
      <c r="R49">
        <v>-5.0209205020920508E-2</v>
      </c>
      <c r="S49">
        <v>-0.22092050209205022</v>
      </c>
      <c r="T49">
        <v>-0.65271966527196656</v>
      </c>
      <c r="U49" s="156">
        <f t="shared" si="2"/>
        <v>-2.4000000000000004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-2.4000000000000004</v>
      </c>
      <c r="E50">
        <f>BAWANA!AM50</f>
        <v>0</v>
      </c>
      <c r="F50">
        <f t="shared" si="4"/>
        <v>256</v>
      </c>
      <c r="G50">
        <f t="shared" si="5"/>
        <v>-2.4000000000000004</v>
      </c>
      <c r="H50" s="154"/>
      <c r="I50">
        <f>BRPL_EOD!AK50+BRPL_EOD!AL50</f>
        <v>-0.93</v>
      </c>
      <c r="J50">
        <f>BYPL_EOD!AK50+BYPL_EOD!AL50</f>
        <v>-0.54</v>
      </c>
      <c r="K50">
        <f>MES_EOD!AK50+MES_EOD!AL50</f>
        <v>-0.05</v>
      </c>
      <c r="L50">
        <f>NDMC_EOD!AK50+NDMC_EOD!AL50</f>
        <v>-0.22</v>
      </c>
      <c r="M50">
        <f>TPDDL_EOD!AK50+TPDDL_EOD!AL50</f>
        <v>-0.65</v>
      </c>
      <c r="N50">
        <f t="shared" si="0"/>
        <v>-2.39</v>
      </c>
      <c r="O50" s="154">
        <f t="shared" si="1"/>
        <v>-1.0000000000000231E-2</v>
      </c>
      <c r="P50">
        <v>-0.93389121338912151</v>
      </c>
      <c r="Q50">
        <v>-0.54225941422594148</v>
      </c>
      <c r="R50">
        <v>-5.0209205020920508E-2</v>
      </c>
      <c r="S50">
        <v>-0.22092050209205022</v>
      </c>
      <c r="T50">
        <v>-0.65271966527196656</v>
      </c>
      <c r="U50" s="156">
        <f t="shared" si="2"/>
        <v>-2.4000000000000004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-2.4000000000000004</v>
      </c>
      <c r="E51">
        <f>BAWANA!AM51</f>
        <v>0</v>
      </c>
      <c r="F51">
        <f t="shared" si="4"/>
        <v>256</v>
      </c>
      <c r="G51">
        <f t="shared" si="5"/>
        <v>-2.4000000000000004</v>
      </c>
      <c r="H51" s="154"/>
      <c r="I51">
        <f>BRPL_EOD!AK51+BRPL_EOD!AL51</f>
        <v>-0.93</v>
      </c>
      <c r="J51">
        <f>BYPL_EOD!AK51+BYPL_EOD!AL51</f>
        <v>-0.54</v>
      </c>
      <c r="K51">
        <f>MES_EOD!AK51+MES_EOD!AL51</f>
        <v>-0.05</v>
      </c>
      <c r="L51">
        <f>NDMC_EOD!AK51+NDMC_EOD!AL51</f>
        <v>-0.22</v>
      </c>
      <c r="M51">
        <f>TPDDL_EOD!AK51+TPDDL_EOD!AL51</f>
        <v>-0.65</v>
      </c>
      <c r="N51">
        <f t="shared" si="0"/>
        <v>-2.39</v>
      </c>
      <c r="O51" s="154">
        <f t="shared" si="1"/>
        <v>-1.0000000000000231E-2</v>
      </c>
      <c r="P51">
        <v>-0.93389121338912151</v>
      </c>
      <c r="Q51">
        <v>-0.54225941422594148</v>
      </c>
      <c r="R51">
        <v>-5.0209205020920508E-2</v>
      </c>
      <c r="S51">
        <v>-0.22092050209205022</v>
      </c>
      <c r="T51">
        <v>-0.65271966527196656</v>
      </c>
      <c r="U51" s="156">
        <f t="shared" si="2"/>
        <v>-2.4000000000000004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-2.4000000000000004</v>
      </c>
      <c r="E52">
        <f>BAWANA!AM52</f>
        <v>0</v>
      </c>
      <c r="F52">
        <f t="shared" si="4"/>
        <v>256</v>
      </c>
      <c r="G52">
        <f t="shared" si="5"/>
        <v>-2.4000000000000004</v>
      </c>
      <c r="H52" s="154"/>
      <c r="I52">
        <f>BRPL_EOD!AK52+BRPL_EOD!AL52</f>
        <v>-0.93</v>
      </c>
      <c r="J52">
        <f>BYPL_EOD!AK52+BYPL_EOD!AL52</f>
        <v>-0.54</v>
      </c>
      <c r="K52">
        <f>MES_EOD!AK52+MES_EOD!AL52</f>
        <v>-0.05</v>
      </c>
      <c r="L52">
        <f>NDMC_EOD!AK52+NDMC_EOD!AL52</f>
        <v>-0.22</v>
      </c>
      <c r="M52">
        <f>TPDDL_EOD!AK52+TPDDL_EOD!AL52</f>
        <v>-0.65</v>
      </c>
      <c r="N52">
        <f t="shared" si="0"/>
        <v>-2.39</v>
      </c>
      <c r="O52" s="154">
        <f t="shared" si="1"/>
        <v>-1.0000000000000231E-2</v>
      </c>
      <c r="P52">
        <v>-0.93389121338912151</v>
      </c>
      <c r="Q52">
        <v>-0.54225941422594148</v>
      </c>
      <c r="R52">
        <v>-5.0209205020920508E-2</v>
      </c>
      <c r="S52">
        <v>-0.22092050209205022</v>
      </c>
      <c r="T52">
        <v>-0.65271966527196656</v>
      </c>
      <c r="U52" s="156">
        <f t="shared" si="2"/>
        <v>-2.4000000000000004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-5.7600000000000096E-2</v>
      </c>
      <c r="E99" s="156">
        <f t="shared" si="14"/>
        <v>0</v>
      </c>
      <c r="F99" s="156">
        <f t="shared" si="14"/>
        <v>6.1440000000000001</v>
      </c>
      <c r="G99" s="156">
        <f t="shared" si="14"/>
        <v>-5.7600000000000096E-2</v>
      </c>
      <c r="H99" s="156"/>
      <c r="I99" s="156">
        <f t="shared" si="14"/>
        <v>-2.2320000000000041E-2</v>
      </c>
      <c r="J99" s="156">
        <f t="shared" si="14"/>
        <v>-1.2959999999999984E-2</v>
      </c>
      <c r="K99" s="156">
        <f t="shared" si="14"/>
        <v>-1.1999999999999977E-3</v>
      </c>
      <c r="L99" s="156">
        <f t="shared" si="14"/>
        <v>-5.2799999999999982E-3</v>
      </c>
      <c r="M99" s="156">
        <f t="shared" si="14"/>
        <v>-1.5599999999999977E-2</v>
      </c>
      <c r="N99" s="156">
        <f t="shared" si="14"/>
        <v>-5.7359999999999856E-2</v>
      </c>
      <c r="O99" s="156">
        <f t="shared" si="14"/>
        <v>-2.4000000000000554E-4</v>
      </c>
      <c r="P99" s="156">
        <f t="shared" si="14"/>
        <v>-2.2413389121338903E-2</v>
      </c>
      <c r="Q99" s="156">
        <f t="shared" si="14"/>
        <v>-1.3014225941422573E-2</v>
      </c>
      <c r="R99" s="156">
        <f t="shared" si="14"/>
        <v>-1.2050209205020923E-3</v>
      </c>
      <c r="S99" s="156">
        <f t="shared" si="14"/>
        <v>-5.302092050209207E-3</v>
      </c>
      <c r="T99" s="156">
        <f t="shared" si="14"/>
        <v>-1.56652719665272E-2</v>
      </c>
      <c r="U99" s="156">
        <f t="shared" si="14"/>
        <v>-5.7600000000000096E-2</v>
      </c>
      <c r="V99" s="156">
        <f t="shared" si="10"/>
        <v>0</v>
      </c>
      <c r="Y99" s="156">
        <f>SUM(Y3:Y98)/4000</f>
        <v>-7.2000000000000119E-3</v>
      </c>
      <c r="Z99" s="156">
        <f t="shared" ref="Z99:AD99" si="15">SUM(Z3:Z98)/4000</f>
        <v>-7.2000000000000119E-3</v>
      </c>
      <c r="AA99" s="156">
        <f t="shared" si="15"/>
        <v>-7.2000000000000119E-3</v>
      </c>
      <c r="AB99" s="156">
        <f t="shared" si="15"/>
        <v>-7.2000000000000119E-3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8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3.15</v>
      </c>
      <c r="E3">
        <v>0</v>
      </c>
      <c r="F3">
        <v>0</v>
      </c>
      <c r="G3">
        <v>34.752000000000002</v>
      </c>
      <c r="H3">
        <v>0</v>
      </c>
      <c r="I3">
        <v>78.912000000000006</v>
      </c>
      <c r="J3">
        <v>5.48</v>
      </c>
      <c r="K3">
        <v>215.53139400000001</v>
      </c>
      <c r="L3">
        <v>653.15250000000003</v>
      </c>
      <c r="M3">
        <v>41</v>
      </c>
      <c r="N3">
        <v>56.7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14.04936</v>
      </c>
      <c r="AB3">
        <v>13.0634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39.943199999999997</v>
      </c>
      <c r="AH3">
        <v>70.172700000000006</v>
      </c>
      <c r="AI3">
        <v>0</v>
      </c>
      <c r="AJ3">
        <v>0</v>
      </c>
      <c r="AK3">
        <v>51.013800000000003</v>
      </c>
      <c r="AL3">
        <v>23.24</v>
      </c>
      <c r="AM3">
        <v>0</v>
      </c>
      <c r="AN3">
        <v>0</v>
      </c>
      <c r="AO3">
        <v>28.518000000000001</v>
      </c>
      <c r="AP3">
        <v>12.9381</v>
      </c>
      <c r="AQ3">
        <v>15.561</v>
      </c>
      <c r="AR3">
        <v>5.3807999999999998</v>
      </c>
      <c r="AS3">
        <v>0</v>
      </c>
      <c r="AT3">
        <v>14.9968</v>
      </c>
      <c r="AU3">
        <v>0</v>
      </c>
      <c r="AV3">
        <v>25.41</v>
      </c>
      <c r="AW3">
        <v>34.752000000000002</v>
      </c>
      <c r="AX3">
        <v>7.6719999999999997</v>
      </c>
      <c r="AY3">
        <v>0</v>
      </c>
      <c r="AZ3">
        <f>BW3</f>
        <v>80.95</v>
      </c>
      <c r="BA3">
        <f>SUM(B3:AZ3)</f>
        <v>2489.5881639999998</v>
      </c>
      <c r="BD3">
        <v>22.05</v>
      </c>
      <c r="BE3">
        <v>8.67</v>
      </c>
      <c r="BF3">
        <v>1.75</v>
      </c>
      <c r="BG3">
        <v>0</v>
      </c>
      <c r="BH3">
        <v>6.94</v>
      </c>
      <c r="BI3">
        <v>8.15</v>
      </c>
      <c r="BJ3">
        <v>4.24</v>
      </c>
      <c r="BK3">
        <v>2.11</v>
      </c>
      <c r="BL3">
        <v>1.02</v>
      </c>
      <c r="BM3">
        <v>0</v>
      </c>
      <c r="BN3">
        <v>0</v>
      </c>
      <c r="BO3">
        <v>18.16</v>
      </c>
      <c r="BP3">
        <v>4.45</v>
      </c>
      <c r="BQ3">
        <v>0</v>
      </c>
      <c r="BR3">
        <v>2.95</v>
      </c>
      <c r="BS3">
        <v>0.46</v>
      </c>
      <c r="BT3">
        <v>0</v>
      </c>
      <c r="BU3">
        <v>0</v>
      </c>
      <c r="BV3">
        <v>0</v>
      </c>
      <c r="BW3">
        <f>SUM(BD3:BV3)</f>
        <v>80.95</v>
      </c>
    </row>
    <row r="4" spans="1:75">
      <c r="A4" t="s">
        <v>46</v>
      </c>
      <c r="B4">
        <v>0</v>
      </c>
      <c r="C4">
        <v>0</v>
      </c>
      <c r="D4">
        <v>3.15</v>
      </c>
      <c r="E4">
        <v>0</v>
      </c>
      <c r="F4">
        <v>0</v>
      </c>
      <c r="G4">
        <v>34.752000000000002</v>
      </c>
      <c r="H4">
        <v>0</v>
      </c>
      <c r="I4">
        <v>78.912000000000006</v>
      </c>
      <c r="J4">
        <v>5.48</v>
      </c>
      <c r="K4">
        <v>215.53139400000001</v>
      </c>
      <c r="L4">
        <v>653.15250000000003</v>
      </c>
      <c r="M4">
        <v>41</v>
      </c>
      <c r="N4">
        <v>56.7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39.943199999999997</v>
      </c>
      <c r="AH4">
        <v>70.172700000000006</v>
      </c>
      <c r="AI4">
        <v>0</v>
      </c>
      <c r="AJ4">
        <v>0</v>
      </c>
      <c r="AK4">
        <v>51.013800000000003</v>
      </c>
      <c r="AL4">
        <v>23.24</v>
      </c>
      <c r="AM4">
        <v>0</v>
      </c>
      <c r="AN4">
        <v>0</v>
      </c>
      <c r="AO4">
        <v>28.518000000000001</v>
      </c>
      <c r="AP4">
        <v>12.9381</v>
      </c>
      <c r="AQ4">
        <v>15.561</v>
      </c>
      <c r="AR4">
        <v>5.3807999999999998</v>
      </c>
      <c r="AS4">
        <v>0</v>
      </c>
      <c r="AT4">
        <v>14.9968</v>
      </c>
      <c r="AU4">
        <v>0</v>
      </c>
      <c r="AV4">
        <v>25.41</v>
      </c>
      <c r="AW4">
        <v>34.752000000000002</v>
      </c>
      <c r="AX4">
        <v>7.6719999999999997</v>
      </c>
      <c r="AY4">
        <v>0</v>
      </c>
      <c r="AZ4">
        <f t="shared" ref="AZ4:AZ67" si="0">BW4</f>
        <v>80.95</v>
      </c>
      <c r="BA4">
        <f t="shared" ref="BA4:BA67" si="1">SUM(B4:AZ4)</f>
        <v>2475.5388039999998</v>
      </c>
      <c r="BD4">
        <v>22.05</v>
      </c>
      <c r="BE4">
        <v>8.67</v>
      </c>
      <c r="BF4">
        <v>1.75</v>
      </c>
      <c r="BG4">
        <v>0</v>
      </c>
      <c r="BH4">
        <v>6.94</v>
      </c>
      <c r="BI4">
        <v>8.15</v>
      </c>
      <c r="BJ4">
        <v>4.24</v>
      </c>
      <c r="BK4">
        <v>2.11</v>
      </c>
      <c r="BL4">
        <v>1.02</v>
      </c>
      <c r="BM4">
        <v>0</v>
      </c>
      <c r="BN4">
        <v>0</v>
      </c>
      <c r="BO4">
        <v>18.16</v>
      </c>
      <c r="BP4">
        <v>4.45</v>
      </c>
      <c r="BQ4">
        <v>0</v>
      </c>
      <c r="BR4">
        <v>2.95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80.95</v>
      </c>
    </row>
    <row r="5" spans="1:75">
      <c r="A5" t="s">
        <v>47</v>
      </c>
      <c r="B5">
        <v>0</v>
      </c>
      <c r="C5">
        <v>0</v>
      </c>
      <c r="D5">
        <v>3.15</v>
      </c>
      <c r="E5">
        <v>0</v>
      </c>
      <c r="F5">
        <v>0</v>
      </c>
      <c r="G5">
        <v>34.752000000000002</v>
      </c>
      <c r="H5">
        <v>0</v>
      </c>
      <c r="I5">
        <v>78.912000000000006</v>
      </c>
      <c r="J5">
        <v>5.48</v>
      </c>
      <c r="K5">
        <v>215.53139400000001</v>
      </c>
      <c r="L5">
        <v>653.15250000000003</v>
      </c>
      <c r="M5">
        <v>41</v>
      </c>
      <c r="N5">
        <v>56.7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39.943199999999997</v>
      </c>
      <c r="AH5">
        <v>70.172700000000006</v>
      </c>
      <c r="AI5">
        <v>0</v>
      </c>
      <c r="AJ5">
        <v>0</v>
      </c>
      <c r="AK5">
        <v>51.013800000000003</v>
      </c>
      <c r="AL5">
        <v>23.24</v>
      </c>
      <c r="AM5">
        <v>0</v>
      </c>
      <c r="AN5">
        <v>0</v>
      </c>
      <c r="AO5">
        <v>28.518000000000001</v>
      </c>
      <c r="AP5">
        <v>12.9381</v>
      </c>
      <c r="AQ5">
        <v>0</v>
      </c>
      <c r="AR5">
        <v>5.3807999999999998</v>
      </c>
      <c r="AS5">
        <v>0</v>
      </c>
      <c r="AT5">
        <v>14.9968</v>
      </c>
      <c r="AU5">
        <v>0</v>
      </c>
      <c r="AV5">
        <v>25.41</v>
      </c>
      <c r="AW5">
        <v>34.752000000000002</v>
      </c>
      <c r="AX5">
        <v>7.6719999999999997</v>
      </c>
      <c r="AY5">
        <v>0</v>
      </c>
      <c r="AZ5">
        <f t="shared" si="0"/>
        <v>80.95</v>
      </c>
      <c r="BA5">
        <f t="shared" si="1"/>
        <v>2459.9778039999997</v>
      </c>
      <c r="BD5">
        <v>22.05</v>
      </c>
      <c r="BE5">
        <v>8.67</v>
      </c>
      <c r="BF5">
        <v>1.75</v>
      </c>
      <c r="BG5">
        <v>0</v>
      </c>
      <c r="BH5">
        <v>6.94</v>
      </c>
      <c r="BI5">
        <v>8.15</v>
      </c>
      <c r="BJ5">
        <v>4.24</v>
      </c>
      <c r="BK5">
        <v>2.11</v>
      </c>
      <c r="BL5">
        <v>1.02</v>
      </c>
      <c r="BM5">
        <v>0</v>
      </c>
      <c r="BN5">
        <v>0</v>
      </c>
      <c r="BO5">
        <v>18.16</v>
      </c>
      <c r="BP5">
        <v>4.45</v>
      </c>
      <c r="BQ5">
        <v>0</v>
      </c>
      <c r="BR5">
        <v>2.95</v>
      </c>
      <c r="BS5">
        <v>0.46</v>
      </c>
      <c r="BT5">
        <v>0</v>
      </c>
      <c r="BU5">
        <v>0</v>
      </c>
      <c r="BV5">
        <v>0</v>
      </c>
      <c r="BW5">
        <f t="shared" si="2"/>
        <v>80.95</v>
      </c>
    </row>
    <row r="6" spans="1:75">
      <c r="A6" t="s">
        <v>48</v>
      </c>
      <c r="B6">
        <v>0</v>
      </c>
      <c r="C6">
        <v>0</v>
      </c>
      <c r="D6">
        <v>3.15</v>
      </c>
      <c r="E6">
        <v>0</v>
      </c>
      <c r="F6">
        <v>0</v>
      </c>
      <c r="G6">
        <v>34.752000000000002</v>
      </c>
      <c r="H6">
        <v>0</v>
      </c>
      <c r="I6">
        <v>78.912000000000006</v>
      </c>
      <c r="J6">
        <v>5.48</v>
      </c>
      <c r="K6">
        <v>215.53139400000001</v>
      </c>
      <c r="L6">
        <v>653.15250000000003</v>
      </c>
      <c r="M6">
        <v>41</v>
      </c>
      <c r="N6">
        <v>56.7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39.943199999999997</v>
      </c>
      <c r="AH6">
        <v>70.172700000000006</v>
      </c>
      <c r="AI6">
        <v>0</v>
      </c>
      <c r="AJ6">
        <v>0</v>
      </c>
      <c r="AK6">
        <v>51.013800000000003</v>
      </c>
      <c r="AL6">
        <v>23.24</v>
      </c>
      <c r="AM6">
        <v>0</v>
      </c>
      <c r="AN6">
        <v>0</v>
      </c>
      <c r="AO6">
        <v>28.518000000000001</v>
      </c>
      <c r="AP6">
        <v>12.9381</v>
      </c>
      <c r="AQ6">
        <v>0</v>
      </c>
      <c r="AR6">
        <v>5.3807999999999998</v>
      </c>
      <c r="AS6">
        <v>0</v>
      </c>
      <c r="AT6">
        <v>14.9968</v>
      </c>
      <c r="AU6">
        <v>0</v>
      </c>
      <c r="AV6">
        <v>25.41</v>
      </c>
      <c r="AW6">
        <v>34.752000000000002</v>
      </c>
      <c r="AX6">
        <v>7.6719999999999997</v>
      </c>
      <c r="AY6">
        <v>0</v>
      </c>
      <c r="AZ6">
        <f t="shared" si="0"/>
        <v>80.78</v>
      </c>
      <c r="BA6">
        <f t="shared" si="1"/>
        <v>2459.807804</v>
      </c>
      <c r="BD6">
        <v>22.05</v>
      </c>
      <c r="BE6">
        <v>8.67</v>
      </c>
      <c r="BF6">
        <v>1.75</v>
      </c>
      <c r="BG6">
        <v>0</v>
      </c>
      <c r="BH6">
        <v>6.77</v>
      </c>
      <c r="BI6">
        <v>8.15</v>
      </c>
      <c r="BJ6">
        <v>4.24</v>
      </c>
      <c r="BK6">
        <v>2.11</v>
      </c>
      <c r="BL6">
        <v>1.02</v>
      </c>
      <c r="BM6">
        <v>0</v>
      </c>
      <c r="BN6">
        <v>0</v>
      </c>
      <c r="BO6">
        <v>18.16</v>
      </c>
      <c r="BP6">
        <v>4.45</v>
      </c>
      <c r="BQ6">
        <v>0</v>
      </c>
      <c r="BR6">
        <v>2.95</v>
      </c>
      <c r="BS6">
        <v>0.46</v>
      </c>
      <c r="BT6">
        <v>0</v>
      </c>
      <c r="BU6">
        <v>0</v>
      </c>
      <c r="BV6">
        <v>0</v>
      </c>
      <c r="BW6">
        <f t="shared" si="2"/>
        <v>80.78</v>
      </c>
    </row>
    <row r="7" spans="1:75">
      <c r="A7" t="s">
        <v>49</v>
      </c>
      <c r="B7">
        <v>0</v>
      </c>
      <c r="C7">
        <v>0</v>
      </c>
      <c r="D7">
        <v>3.15</v>
      </c>
      <c r="E7">
        <v>0</v>
      </c>
      <c r="F7">
        <v>0</v>
      </c>
      <c r="G7">
        <v>34.752000000000002</v>
      </c>
      <c r="H7">
        <v>0</v>
      </c>
      <c r="I7">
        <v>78.912000000000006</v>
      </c>
      <c r="J7">
        <v>5.48</v>
      </c>
      <c r="K7">
        <v>215.53139400000001</v>
      </c>
      <c r="L7">
        <v>653.15250000000003</v>
      </c>
      <c r="M7">
        <v>41</v>
      </c>
      <c r="N7">
        <v>56.7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39.943199999999997</v>
      </c>
      <c r="AH7">
        <v>70.172700000000006</v>
      </c>
      <c r="AI7">
        <v>0</v>
      </c>
      <c r="AJ7">
        <v>0</v>
      </c>
      <c r="AK7">
        <v>51.013800000000003</v>
      </c>
      <c r="AL7">
        <v>23.24</v>
      </c>
      <c r="AM7">
        <v>0</v>
      </c>
      <c r="AN7">
        <v>0</v>
      </c>
      <c r="AO7">
        <v>28.518000000000001</v>
      </c>
      <c r="AP7">
        <v>12.9381</v>
      </c>
      <c r="AQ7">
        <v>0</v>
      </c>
      <c r="AR7">
        <v>5.3807999999999998</v>
      </c>
      <c r="AS7">
        <v>0</v>
      </c>
      <c r="AT7">
        <v>14.9968</v>
      </c>
      <c r="AU7">
        <v>0</v>
      </c>
      <c r="AV7">
        <v>25.41</v>
      </c>
      <c r="AW7">
        <v>34.752000000000002</v>
      </c>
      <c r="AX7">
        <v>7.6719999999999997</v>
      </c>
      <c r="AY7">
        <v>0</v>
      </c>
      <c r="AZ7">
        <f t="shared" si="0"/>
        <v>80.86</v>
      </c>
      <c r="BA7">
        <f t="shared" si="1"/>
        <v>2459.887804</v>
      </c>
      <c r="BD7">
        <v>22.05</v>
      </c>
      <c r="BE7">
        <v>8.67</v>
      </c>
      <c r="BF7">
        <v>1.75</v>
      </c>
      <c r="BG7">
        <v>0</v>
      </c>
      <c r="BH7">
        <v>6.77</v>
      </c>
      <c r="BI7">
        <v>8.15</v>
      </c>
      <c r="BJ7">
        <v>4.24</v>
      </c>
      <c r="BK7">
        <v>2.1800000000000002</v>
      </c>
      <c r="BL7">
        <v>1.03</v>
      </c>
      <c r="BM7">
        <v>0</v>
      </c>
      <c r="BN7">
        <v>0</v>
      </c>
      <c r="BO7">
        <v>18.16</v>
      </c>
      <c r="BP7">
        <v>4.45</v>
      </c>
      <c r="BQ7">
        <v>0</v>
      </c>
      <c r="BR7">
        <v>2.95</v>
      </c>
      <c r="BS7">
        <v>0.46</v>
      </c>
      <c r="BT7">
        <v>0</v>
      </c>
      <c r="BU7">
        <v>0</v>
      </c>
      <c r="BV7">
        <v>0</v>
      </c>
      <c r="BW7">
        <f t="shared" si="2"/>
        <v>80.86</v>
      </c>
    </row>
    <row r="8" spans="1:75">
      <c r="A8" t="s">
        <v>50</v>
      </c>
      <c r="B8">
        <v>0</v>
      </c>
      <c r="C8">
        <v>0</v>
      </c>
      <c r="D8">
        <v>3.15</v>
      </c>
      <c r="E8">
        <v>0</v>
      </c>
      <c r="F8">
        <v>0</v>
      </c>
      <c r="G8">
        <v>34.752000000000002</v>
      </c>
      <c r="H8">
        <v>0</v>
      </c>
      <c r="I8">
        <v>78.912000000000006</v>
      </c>
      <c r="J8">
        <v>5.48</v>
      </c>
      <c r="K8">
        <v>215.53139400000001</v>
      </c>
      <c r="L8">
        <v>653.15250000000003</v>
      </c>
      <c r="M8">
        <v>41</v>
      </c>
      <c r="N8">
        <v>56.7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39.943199999999997</v>
      </c>
      <c r="AH8">
        <v>70.172700000000006</v>
      </c>
      <c r="AI8">
        <v>0</v>
      </c>
      <c r="AJ8">
        <v>0</v>
      </c>
      <c r="AK8">
        <v>51.013800000000003</v>
      </c>
      <c r="AL8">
        <v>23.24</v>
      </c>
      <c r="AM8">
        <v>0</v>
      </c>
      <c r="AN8">
        <v>0</v>
      </c>
      <c r="AO8">
        <v>28.518000000000001</v>
      </c>
      <c r="AP8">
        <v>12.9381</v>
      </c>
      <c r="AQ8">
        <v>0</v>
      </c>
      <c r="AR8">
        <v>5.3807999999999998</v>
      </c>
      <c r="AS8">
        <v>0</v>
      </c>
      <c r="AT8">
        <v>14.9968</v>
      </c>
      <c r="AU8">
        <v>0</v>
      </c>
      <c r="AV8">
        <v>25.41</v>
      </c>
      <c r="AW8">
        <v>34.752000000000002</v>
      </c>
      <c r="AX8">
        <v>7.6719999999999997</v>
      </c>
      <c r="AY8">
        <v>0</v>
      </c>
      <c r="AZ8">
        <f t="shared" si="0"/>
        <v>80.86</v>
      </c>
      <c r="BA8">
        <f t="shared" si="1"/>
        <v>2459.887804</v>
      </c>
      <c r="BD8">
        <v>22.05</v>
      </c>
      <c r="BE8">
        <v>8.67</v>
      </c>
      <c r="BF8">
        <v>1.75</v>
      </c>
      <c r="BG8">
        <v>0</v>
      </c>
      <c r="BH8">
        <v>6.77</v>
      </c>
      <c r="BI8">
        <v>8.15</v>
      </c>
      <c r="BJ8">
        <v>4.24</v>
      </c>
      <c r="BK8">
        <v>2.1800000000000002</v>
      </c>
      <c r="BL8">
        <v>1.03</v>
      </c>
      <c r="BM8">
        <v>0</v>
      </c>
      <c r="BN8">
        <v>0</v>
      </c>
      <c r="BO8">
        <v>18.16</v>
      </c>
      <c r="BP8">
        <v>4.45</v>
      </c>
      <c r="BQ8">
        <v>0</v>
      </c>
      <c r="BR8">
        <v>2.95</v>
      </c>
      <c r="BS8">
        <v>0.46</v>
      </c>
      <c r="BT8">
        <v>0</v>
      </c>
      <c r="BU8">
        <v>0</v>
      </c>
      <c r="BV8">
        <v>0</v>
      </c>
      <c r="BW8">
        <f t="shared" si="2"/>
        <v>80.86</v>
      </c>
    </row>
    <row r="9" spans="1:75">
      <c r="A9" t="s">
        <v>51</v>
      </c>
      <c r="B9">
        <v>0</v>
      </c>
      <c r="C9">
        <v>0</v>
      </c>
      <c r="D9">
        <v>3.15</v>
      </c>
      <c r="E9">
        <v>0</v>
      </c>
      <c r="F9">
        <v>0</v>
      </c>
      <c r="G9">
        <v>34.752000000000002</v>
      </c>
      <c r="H9">
        <v>0</v>
      </c>
      <c r="I9">
        <v>78.912000000000006</v>
      </c>
      <c r="J9">
        <v>5.48</v>
      </c>
      <c r="K9">
        <v>215.53139400000001</v>
      </c>
      <c r="L9">
        <v>653.15250000000003</v>
      </c>
      <c r="M9">
        <v>41</v>
      </c>
      <c r="N9">
        <v>56.7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39.943199999999997</v>
      </c>
      <c r="AH9">
        <v>70.172700000000006</v>
      </c>
      <c r="AI9">
        <v>0</v>
      </c>
      <c r="AJ9">
        <v>0</v>
      </c>
      <c r="AK9">
        <v>51.013800000000003</v>
      </c>
      <c r="AL9">
        <v>23.24</v>
      </c>
      <c r="AM9">
        <v>0</v>
      </c>
      <c r="AN9">
        <v>0</v>
      </c>
      <c r="AO9">
        <v>28.518000000000001</v>
      </c>
      <c r="AP9">
        <v>12.9381</v>
      </c>
      <c r="AQ9">
        <v>0</v>
      </c>
      <c r="AR9">
        <v>5.3807999999999998</v>
      </c>
      <c r="AS9">
        <v>0</v>
      </c>
      <c r="AT9">
        <v>14.9968</v>
      </c>
      <c r="AU9">
        <v>0</v>
      </c>
      <c r="AV9">
        <v>25.41</v>
      </c>
      <c r="AW9">
        <v>34.752000000000002</v>
      </c>
      <c r="AX9">
        <v>7.6719999999999997</v>
      </c>
      <c r="AY9">
        <v>0</v>
      </c>
      <c r="AZ9">
        <f t="shared" si="0"/>
        <v>80.75</v>
      </c>
      <c r="BA9">
        <f t="shared" si="1"/>
        <v>2459.7778039999998</v>
      </c>
      <c r="BD9">
        <v>22.05</v>
      </c>
      <c r="BE9">
        <v>8.67</v>
      </c>
      <c r="BF9">
        <v>1.64</v>
      </c>
      <c r="BG9">
        <v>0</v>
      </c>
      <c r="BH9">
        <v>6.77</v>
      </c>
      <c r="BI9">
        <v>8.15</v>
      </c>
      <c r="BJ9">
        <v>4.24</v>
      </c>
      <c r="BK9">
        <v>2.1800000000000002</v>
      </c>
      <c r="BL9">
        <v>1.03</v>
      </c>
      <c r="BM9">
        <v>0</v>
      </c>
      <c r="BN9">
        <v>0</v>
      </c>
      <c r="BO9">
        <v>18.16</v>
      </c>
      <c r="BP9">
        <v>4.45</v>
      </c>
      <c r="BQ9">
        <v>0</v>
      </c>
      <c r="BR9">
        <v>2.95</v>
      </c>
      <c r="BS9">
        <v>0.46</v>
      </c>
      <c r="BT9">
        <v>0</v>
      </c>
      <c r="BU9">
        <v>0</v>
      </c>
      <c r="BV9">
        <v>0</v>
      </c>
      <c r="BW9">
        <f t="shared" si="2"/>
        <v>80.75</v>
      </c>
    </row>
    <row r="10" spans="1:75">
      <c r="A10" t="s">
        <v>52</v>
      </c>
      <c r="B10">
        <v>0</v>
      </c>
      <c r="C10">
        <v>0</v>
      </c>
      <c r="D10">
        <v>3.15</v>
      </c>
      <c r="E10">
        <v>0</v>
      </c>
      <c r="F10">
        <v>0</v>
      </c>
      <c r="G10">
        <v>34.752000000000002</v>
      </c>
      <c r="H10">
        <v>0</v>
      </c>
      <c r="I10">
        <v>78.912000000000006</v>
      </c>
      <c r="J10">
        <v>5.48</v>
      </c>
      <c r="K10">
        <v>215.53139400000001</v>
      </c>
      <c r="L10">
        <v>653.15250000000003</v>
      </c>
      <c r="M10">
        <v>41</v>
      </c>
      <c r="N10">
        <v>56.7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39.943199999999997</v>
      </c>
      <c r="AH10">
        <v>44.887799999999999</v>
      </c>
      <c r="AI10">
        <v>0</v>
      </c>
      <c r="AJ10">
        <v>0</v>
      </c>
      <c r="AK10">
        <v>51.013800000000003</v>
      </c>
      <c r="AL10">
        <v>23.24</v>
      </c>
      <c r="AM10">
        <v>0</v>
      </c>
      <c r="AN10">
        <v>0</v>
      </c>
      <c r="AO10">
        <v>28.518000000000001</v>
      </c>
      <c r="AP10">
        <v>12.9381</v>
      </c>
      <c r="AQ10">
        <v>0</v>
      </c>
      <c r="AR10">
        <v>5.3807999999999998</v>
      </c>
      <c r="AS10">
        <v>0</v>
      </c>
      <c r="AT10">
        <v>14.9968</v>
      </c>
      <c r="AU10">
        <v>0</v>
      </c>
      <c r="AV10">
        <v>25.41</v>
      </c>
      <c r="AW10">
        <v>34.752000000000002</v>
      </c>
      <c r="AX10">
        <v>7.6719999999999997</v>
      </c>
      <c r="AY10">
        <v>0</v>
      </c>
      <c r="AZ10">
        <f t="shared" si="0"/>
        <v>80.98</v>
      </c>
      <c r="BA10">
        <f t="shared" si="1"/>
        <v>2434.7229039999997</v>
      </c>
      <c r="BD10">
        <v>22.05</v>
      </c>
      <c r="BE10">
        <v>8.67</v>
      </c>
      <c r="BF10">
        <v>1.87</v>
      </c>
      <c r="BG10">
        <v>0</v>
      </c>
      <c r="BH10">
        <v>6.77</v>
      </c>
      <c r="BI10">
        <v>8.15</v>
      </c>
      <c r="BJ10">
        <v>4.24</v>
      </c>
      <c r="BK10">
        <v>2.1800000000000002</v>
      </c>
      <c r="BL10">
        <v>1.03</v>
      </c>
      <c r="BM10">
        <v>0</v>
      </c>
      <c r="BN10">
        <v>0</v>
      </c>
      <c r="BO10">
        <v>18.16</v>
      </c>
      <c r="BP10">
        <v>4.45</v>
      </c>
      <c r="BQ10">
        <v>0</v>
      </c>
      <c r="BR10">
        <v>2.95</v>
      </c>
      <c r="BS10">
        <v>0.46</v>
      </c>
      <c r="BT10">
        <v>0</v>
      </c>
      <c r="BU10">
        <v>0</v>
      </c>
      <c r="BV10">
        <v>0</v>
      </c>
      <c r="BW10">
        <f t="shared" si="2"/>
        <v>80.98</v>
      </c>
    </row>
    <row r="11" spans="1:75">
      <c r="A11" t="s">
        <v>53</v>
      </c>
      <c r="B11">
        <v>0</v>
      </c>
      <c r="C11">
        <v>0</v>
      </c>
      <c r="D11">
        <v>3.15</v>
      </c>
      <c r="E11">
        <v>0</v>
      </c>
      <c r="F11">
        <v>0</v>
      </c>
      <c r="G11">
        <v>34.752000000000002</v>
      </c>
      <c r="H11">
        <v>0</v>
      </c>
      <c r="I11">
        <v>78.912000000000006</v>
      </c>
      <c r="J11">
        <v>5.48</v>
      </c>
      <c r="K11">
        <v>215.53139400000001</v>
      </c>
      <c r="L11">
        <v>653.15250000000003</v>
      </c>
      <c r="M11">
        <v>41</v>
      </c>
      <c r="N11">
        <v>56.7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36.544144000000003</v>
      </c>
      <c r="AE11">
        <v>15.396000000000001</v>
      </c>
      <c r="AF11">
        <v>8.8740000000000006</v>
      </c>
      <c r="AG11">
        <v>39.943199999999997</v>
      </c>
      <c r="AH11">
        <v>23.390899999999998</v>
      </c>
      <c r="AI11">
        <v>0</v>
      </c>
      <c r="AJ11">
        <v>0</v>
      </c>
      <c r="AK11">
        <v>51.013800000000003</v>
      </c>
      <c r="AL11">
        <v>23.24</v>
      </c>
      <c r="AM11">
        <v>0</v>
      </c>
      <c r="AN11">
        <v>0</v>
      </c>
      <c r="AO11">
        <v>28.518000000000001</v>
      </c>
      <c r="AP11">
        <v>12.9381</v>
      </c>
      <c r="AQ11">
        <v>0</v>
      </c>
      <c r="AR11">
        <v>5.3807999999999998</v>
      </c>
      <c r="AS11">
        <v>0</v>
      </c>
      <c r="AT11">
        <v>14.9968</v>
      </c>
      <c r="AU11">
        <v>0</v>
      </c>
      <c r="AV11">
        <v>25.41</v>
      </c>
      <c r="AW11">
        <v>34.752000000000002</v>
      </c>
      <c r="AX11">
        <v>7.6719999999999997</v>
      </c>
      <c r="AY11">
        <v>0</v>
      </c>
      <c r="AZ11">
        <f t="shared" si="0"/>
        <v>81.27</v>
      </c>
      <c r="BA11">
        <f t="shared" si="1"/>
        <v>2398.1200039999994</v>
      </c>
      <c r="BD11">
        <v>22.05</v>
      </c>
      <c r="BE11">
        <v>8.67</v>
      </c>
      <c r="BF11">
        <v>2.0499999999999998</v>
      </c>
      <c r="BG11">
        <v>0</v>
      </c>
      <c r="BH11">
        <v>6.88</v>
      </c>
      <c r="BI11">
        <v>8.15</v>
      </c>
      <c r="BJ11">
        <v>4.24</v>
      </c>
      <c r="BK11">
        <v>2.1800000000000002</v>
      </c>
      <c r="BL11">
        <v>1.03</v>
      </c>
      <c r="BM11">
        <v>0</v>
      </c>
      <c r="BN11">
        <v>0</v>
      </c>
      <c r="BO11">
        <v>18.16</v>
      </c>
      <c r="BP11">
        <v>4.45</v>
      </c>
      <c r="BQ11">
        <v>0</v>
      </c>
      <c r="BR11">
        <v>2.95</v>
      </c>
      <c r="BS11">
        <v>0.46</v>
      </c>
      <c r="BT11">
        <v>0</v>
      </c>
      <c r="BU11">
        <v>0</v>
      </c>
      <c r="BV11">
        <v>0</v>
      </c>
      <c r="BW11">
        <f t="shared" si="2"/>
        <v>81.27</v>
      </c>
    </row>
    <row r="12" spans="1:75">
      <c r="A12" t="s">
        <v>54</v>
      </c>
      <c r="B12">
        <v>0</v>
      </c>
      <c r="C12">
        <v>0</v>
      </c>
      <c r="D12">
        <v>3.15</v>
      </c>
      <c r="E12">
        <v>0</v>
      </c>
      <c r="F12">
        <v>0</v>
      </c>
      <c r="G12">
        <v>34.752000000000002</v>
      </c>
      <c r="H12">
        <v>0</v>
      </c>
      <c r="I12">
        <v>78.912000000000006</v>
      </c>
      <c r="J12">
        <v>5.48</v>
      </c>
      <c r="K12">
        <v>215.53139400000001</v>
      </c>
      <c r="L12">
        <v>653.15250000000003</v>
      </c>
      <c r="M12">
        <v>41</v>
      </c>
      <c r="N12">
        <v>56.7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39.943199999999997</v>
      </c>
      <c r="AH12">
        <v>23.390899999999998</v>
      </c>
      <c r="AI12">
        <v>0</v>
      </c>
      <c r="AJ12">
        <v>0</v>
      </c>
      <c r="AK12">
        <v>51.013800000000003</v>
      </c>
      <c r="AL12">
        <v>23.24</v>
      </c>
      <c r="AM12">
        <v>0</v>
      </c>
      <c r="AN12">
        <v>0</v>
      </c>
      <c r="AO12">
        <v>28.518000000000001</v>
      </c>
      <c r="AP12">
        <v>12.9381</v>
      </c>
      <c r="AQ12">
        <v>0</v>
      </c>
      <c r="AR12">
        <v>5.3807999999999998</v>
      </c>
      <c r="AS12">
        <v>0</v>
      </c>
      <c r="AT12">
        <v>14.9968</v>
      </c>
      <c r="AU12">
        <v>0</v>
      </c>
      <c r="AV12">
        <v>25.41</v>
      </c>
      <c r="AW12">
        <v>34.752000000000002</v>
      </c>
      <c r="AX12">
        <v>7.6719999999999997</v>
      </c>
      <c r="AY12">
        <v>0</v>
      </c>
      <c r="AZ12">
        <f t="shared" si="0"/>
        <v>81.33</v>
      </c>
      <c r="BA12">
        <f t="shared" si="1"/>
        <v>2398.1800039999994</v>
      </c>
      <c r="BD12">
        <v>22.05</v>
      </c>
      <c r="BE12">
        <v>8.67</v>
      </c>
      <c r="BF12">
        <v>2.0499999999999998</v>
      </c>
      <c r="BG12">
        <v>0</v>
      </c>
      <c r="BH12">
        <v>6.94</v>
      </c>
      <c r="BI12">
        <v>8.15</v>
      </c>
      <c r="BJ12">
        <v>4.24</v>
      </c>
      <c r="BK12">
        <v>2.1800000000000002</v>
      </c>
      <c r="BL12">
        <v>1.03</v>
      </c>
      <c r="BM12">
        <v>0</v>
      </c>
      <c r="BN12">
        <v>0</v>
      </c>
      <c r="BO12">
        <v>18.16</v>
      </c>
      <c r="BP12">
        <v>4.45</v>
      </c>
      <c r="BQ12">
        <v>0</v>
      </c>
      <c r="BR12">
        <v>2.95</v>
      </c>
      <c r="BS12">
        <v>0.46</v>
      </c>
      <c r="BT12">
        <v>0</v>
      </c>
      <c r="BU12">
        <v>0</v>
      </c>
      <c r="BV12">
        <v>0</v>
      </c>
      <c r="BW12">
        <f t="shared" si="2"/>
        <v>81.33</v>
      </c>
    </row>
    <row r="13" spans="1:75">
      <c r="A13" t="s">
        <v>55</v>
      </c>
      <c r="B13">
        <v>0</v>
      </c>
      <c r="C13">
        <v>0</v>
      </c>
      <c r="D13">
        <v>3.15</v>
      </c>
      <c r="E13">
        <v>0</v>
      </c>
      <c r="F13">
        <v>0</v>
      </c>
      <c r="G13">
        <v>34.752000000000002</v>
      </c>
      <c r="H13">
        <v>0</v>
      </c>
      <c r="I13">
        <v>78.912000000000006</v>
      </c>
      <c r="J13">
        <v>5.48</v>
      </c>
      <c r="K13">
        <v>215.53139400000001</v>
      </c>
      <c r="L13">
        <v>653.15250000000003</v>
      </c>
      <c r="M13">
        <v>41</v>
      </c>
      <c r="N13">
        <v>56.7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39.943199999999997</v>
      </c>
      <c r="AH13">
        <v>23.390899999999998</v>
      </c>
      <c r="AI13">
        <v>0</v>
      </c>
      <c r="AJ13">
        <v>0</v>
      </c>
      <c r="AK13">
        <v>51.013800000000003</v>
      </c>
      <c r="AL13">
        <v>23.24</v>
      </c>
      <c r="AM13">
        <v>0</v>
      </c>
      <c r="AN13">
        <v>0</v>
      </c>
      <c r="AO13">
        <v>28.518000000000001</v>
      </c>
      <c r="AP13">
        <v>12.9381</v>
      </c>
      <c r="AQ13">
        <v>0</v>
      </c>
      <c r="AR13">
        <v>5.3807999999999998</v>
      </c>
      <c r="AS13">
        <v>0</v>
      </c>
      <c r="AT13">
        <v>14.9968</v>
      </c>
      <c r="AU13">
        <v>0</v>
      </c>
      <c r="AV13">
        <v>25.41</v>
      </c>
      <c r="AW13">
        <v>34.752000000000002</v>
      </c>
      <c r="AX13">
        <v>7.6719999999999997</v>
      </c>
      <c r="AY13">
        <v>0</v>
      </c>
      <c r="AZ13">
        <f t="shared" si="0"/>
        <v>81.33</v>
      </c>
      <c r="BA13">
        <f t="shared" si="1"/>
        <v>2398.1800039999994</v>
      </c>
      <c r="BD13">
        <v>22.05</v>
      </c>
      <c r="BE13">
        <v>8.67</v>
      </c>
      <c r="BF13">
        <v>2.0499999999999998</v>
      </c>
      <c r="BG13">
        <v>0</v>
      </c>
      <c r="BH13">
        <v>6.94</v>
      </c>
      <c r="BI13">
        <v>8.15</v>
      </c>
      <c r="BJ13">
        <v>4.24</v>
      </c>
      <c r="BK13">
        <v>2.1800000000000002</v>
      </c>
      <c r="BL13">
        <v>1.03</v>
      </c>
      <c r="BM13">
        <v>0</v>
      </c>
      <c r="BN13">
        <v>0</v>
      </c>
      <c r="BO13">
        <v>18.16</v>
      </c>
      <c r="BP13">
        <v>4.45</v>
      </c>
      <c r="BQ13">
        <v>0</v>
      </c>
      <c r="BR13">
        <v>2.95</v>
      </c>
      <c r="BS13">
        <v>0.46</v>
      </c>
      <c r="BT13">
        <v>0</v>
      </c>
      <c r="BU13">
        <v>0</v>
      </c>
      <c r="BV13">
        <v>0</v>
      </c>
      <c r="BW13">
        <f t="shared" si="2"/>
        <v>81.33</v>
      </c>
    </row>
    <row r="14" spans="1:75">
      <c r="A14" t="s">
        <v>56</v>
      </c>
      <c r="B14">
        <v>0</v>
      </c>
      <c r="C14">
        <v>0</v>
      </c>
      <c r="D14">
        <v>3.15</v>
      </c>
      <c r="E14">
        <v>0</v>
      </c>
      <c r="F14">
        <v>0</v>
      </c>
      <c r="G14">
        <v>34.752000000000002</v>
      </c>
      <c r="H14">
        <v>0</v>
      </c>
      <c r="I14">
        <v>78.912000000000006</v>
      </c>
      <c r="J14">
        <v>5.48</v>
      </c>
      <c r="K14">
        <v>215.53139400000001</v>
      </c>
      <c r="L14">
        <v>653.15250000000003</v>
      </c>
      <c r="M14">
        <v>41</v>
      </c>
      <c r="N14">
        <v>56.7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39.943199999999997</v>
      </c>
      <c r="AH14">
        <v>23.390899999999998</v>
      </c>
      <c r="AI14">
        <v>0</v>
      </c>
      <c r="AJ14">
        <v>0</v>
      </c>
      <c r="AK14">
        <v>51.013800000000003</v>
      </c>
      <c r="AL14">
        <v>23.24</v>
      </c>
      <c r="AM14">
        <v>0</v>
      </c>
      <c r="AN14">
        <v>0</v>
      </c>
      <c r="AO14">
        <v>28.518000000000001</v>
      </c>
      <c r="AP14">
        <v>12.9381</v>
      </c>
      <c r="AQ14">
        <v>0</v>
      </c>
      <c r="AR14">
        <v>5.3807999999999998</v>
      </c>
      <c r="AS14">
        <v>0</v>
      </c>
      <c r="AT14">
        <v>14.9968</v>
      </c>
      <c r="AU14">
        <v>0</v>
      </c>
      <c r="AV14">
        <v>25.41</v>
      </c>
      <c r="AW14">
        <v>34.752000000000002</v>
      </c>
      <c r="AX14">
        <v>7.6719999999999997</v>
      </c>
      <c r="AY14">
        <v>0</v>
      </c>
      <c r="AZ14">
        <f t="shared" si="0"/>
        <v>81.33</v>
      </c>
      <c r="BA14">
        <f t="shared" si="1"/>
        <v>2398.1800039999994</v>
      </c>
      <c r="BD14">
        <v>22.05</v>
      </c>
      <c r="BE14">
        <v>8.67</v>
      </c>
      <c r="BF14">
        <v>2.0499999999999998</v>
      </c>
      <c r="BG14">
        <v>0</v>
      </c>
      <c r="BH14">
        <v>6.94</v>
      </c>
      <c r="BI14">
        <v>8.15</v>
      </c>
      <c r="BJ14">
        <v>4.24</v>
      </c>
      <c r="BK14">
        <v>2.1800000000000002</v>
      </c>
      <c r="BL14">
        <v>1.03</v>
      </c>
      <c r="BM14">
        <v>0</v>
      </c>
      <c r="BN14">
        <v>0</v>
      </c>
      <c r="BO14">
        <v>18.16</v>
      </c>
      <c r="BP14">
        <v>4.45</v>
      </c>
      <c r="BQ14">
        <v>0</v>
      </c>
      <c r="BR14">
        <v>2.95</v>
      </c>
      <c r="BS14">
        <v>0.46</v>
      </c>
      <c r="BT14">
        <v>0</v>
      </c>
      <c r="BU14">
        <v>0</v>
      </c>
      <c r="BV14">
        <v>0</v>
      </c>
      <c r="BW14">
        <f t="shared" si="2"/>
        <v>81.33</v>
      </c>
    </row>
    <row r="15" spans="1:75">
      <c r="A15" t="s">
        <v>57</v>
      </c>
      <c r="B15">
        <v>0</v>
      </c>
      <c r="C15">
        <v>0</v>
      </c>
      <c r="D15">
        <v>3.15</v>
      </c>
      <c r="E15">
        <v>0</v>
      </c>
      <c r="F15">
        <v>0</v>
      </c>
      <c r="G15">
        <v>34.752000000000002</v>
      </c>
      <c r="H15">
        <v>0</v>
      </c>
      <c r="I15">
        <v>78.912000000000006</v>
      </c>
      <c r="J15">
        <v>5.48</v>
      </c>
      <c r="K15">
        <v>215.53139400000001</v>
      </c>
      <c r="L15">
        <v>653.15250000000003</v>
      </c>
      <c r="M15">
        <v>41</v>
      </c>
      <c r="N15">
        <v>56.7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39.943199999999997</v>
      </c>
      <c r="AH15">
        <v>23.390899999999998</v>
      </c>
      <c r="AI15">
        <v>0</v>
      </c>
      <c r="AJ15">
        <v>0</v>
      </c>
      <c r="AK15">
        <v>51.013800000000003</v>
      </c>
      <c r="AL15">
        <v>11.62</v>
      </c>
      <c r="AM15">
        <v>0</v>
      </c>
      <c r="AN15">
        <v>0</v>
      </c>
      <c r="AO15">
        <v>28.518000000000001</v>
      </c>
      <c r="AP15">
        <v>11.529</v>
      </c>
      <c r="AQ15">
        <v>0</v>
      </c>
      <c r="AR15">
        <v>5.3807999999999998</v>
      </c>
      <c r="AS15">
        <v>0</v>
      </c>
      <c r="AT15">
        <v>14.9968</v>
      </c>
      <c r="AU15">
        <v>0</v>
      </c>
      <c r="AV15">
        <v>25.41</v>
      </c>
      <c r="AW15">
        <v>34.752000000000002</v>
      </c>
      <c r="AX15">
        <v>7.6719999999999997</v>
      </c>
      <c r="AY15">
        <v>0</v>
      </c>
      <c r="AZ15">
        <f t="shared" si="0"/>
        <v>81.33</v>
      </c>
      <c r="BA15">
        <f t="shared" si="1"/>
        <v>2385.1509039999996</v>
      </c>
      <c r="BD15">
        <v>22.05</v>
      </c>
      <c r="BE15">
        <v>8.67</v>
      </c>
      <c r="BF15">
        <v>2.0499999999999998</v>
      </c>
      <c r="BG15">
        <v>0</v>
      </c>
      <c r="BH15">
        <v>6.94</v>
      </c>
      <c r="BI15">
        <v>8.15</v>
      </c>
      <c r="BJ15">
        <v>4.24</v>
      </c>
      <c r="BK15">
        <v>2.1800000000000002</v>
      </c>
      <c r="BL15">
        <v>1.03</v>
      </c>
      <c r="BM15">
        <v>0</v>
      </c>
      <c r="BN15">
        <v>0</v>
      </c>
      <c r="BO15">
        <v>18.16</v>
      </c>
      <c r="BP15">
        <v>4.45</v>
      </c>
      <c r="BQ15">
        <v>0</v>
      </c>
      <c r="BR15">
        <v>2.95</v>
      </c>
      <c r="BS15">
        <v>0.46</v>
      </c>
      <c r="BT15">
        <v>0</v>
      </c>
      <c r="BU15">
        <v>0</v>
      </c>
      <c r="BV15">
        <v>0</v>
      </c>
      <c r="BW15">
        <f t="shared" si="2"/>
        <v>81.33</v>
      </c>
    </row>
    <row r="16" spans="1:75">
      <c r="A16" t="s">
        <v>58</v>
      </c>
      <c r="B16">
        <v>0</v>
      </c>
      <c r="C16">
        <v>0</v>
      </c>
      <c r="D16">
        <v>3.15</v>
      </c>
      <c r="E16">
        <v>0</v>
      </c>
      <c r="F16">
        <v>0</v>
      </c>
      <c r="G16">
        <v>34.752000000000002</v>
      </c>
      <c r="H16">
        <v>0</v>
      </c>
      <c r="I16">
        <v>78.912000000000006</v>
      </c>
      <c r="J16">
        <v>5.48</v>
      </c>
      <c r="K16">
        <v>215.53139400000001</v>
      </c>
      <c r="L16">
        <v>653.15250000000003</v>
      </c>
      <c r="M16">
        <v>41</v>
      </c>
      <c r="N16">
        <v>56.7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39.943199999999997</v>
      </c>
      <c r="AH16">
        <v>23.390899999999998</v>
      </c>
      <c r="AI16">
        <v>0</v>
      </c>
      <c r="AJ16">
        <v>0</v>
      </c>
      <c r="AK16">
        <v>51.013800000000003</v>
      </c>
      <c r="AL16">
        <v>11.62</v>
      </c>
      <c r="AM16">
        <v>0</v>
      </c>
      <c r="AN16">
        <v>0</v>
      </c>
      <c r="AO16">
        <v>28.518000000000001</v>
      </c>
      <c r="AP16">
        <v>11.529</v>
      </c>
      <c r="AQ16">
        <v>0</v>
      </c>
      <c r="AR16">
        <v>5.3807999999999998</v>
      </c>
      <c r="AS16">
        <v>0</v>
      </c>
      <c r="AT16">
        <v>14.9968</v>
      </c>
      <c r="AU16">
        <v>0</v>
      </c>
      <c r="AV16">
        <v>25.41</v>
      </c>
      <c r="AW16">
        <v>34.752000000000002</v>
      </c>
      <c r="AX16">
        <v>7.6719999999999997</v>
      </c>
      <c r="AY16">
        <v>0</v>
      </c>
      <c r="AZ16">
        <f t="shared" si="0"/>
        <v>81.33</v>
      </c>
      <c r="BA16">
        <f t="shared" si="1"/>
        <v>2385.1509039999996</v>
      </c>
      <c r="BD16">
        <v>22.05</v>
      </c>
      <c r="BE16">
        <v>8.67</v>
      </c>
      <c r="BF16">
        <v>2.0499999999999998</v>
      </c>
      <c r="BG16">
        <v>0</v>
      </c>
      <c r="BH16">
        <v>6.94</v>
      </c>
      <c r="BI16">
        <v>8.15</v>
      </c>
      <c r="BJ16">
        <v>4.24</v>
      </c>
      <c r="BK16">
        <v>2.1800000000000002</v>
      </c>
      <c r="BL16">
        <v>1.03</v>
      </c>
      <c r="BM16">
        <v>0</v>
      </c>
      <c r="BN16">
        <v>0</v>
      </c>
      <c r="BO16">
        <v>18.16</v>
      </c>
      <c r="BP16">
        <v>4.45</v>
      </c>
      <c r="BQ16">
        <v>0</v>
      </c>
      <c r="BR16">
        <v>2.95</v>
      </c>
      <c r="BS16">
        <v>0.46</v>
      </c>
      <c r="BT16">
        <v>0</v>
      </c>
      <c r="BU16">
        <v>0</v>
      </c>
      <c r="BV16">
        <v>0</v>
      </c>
      <c r="BW16">
        <f t="shared" si="2"/>
        <v>81.33</v>
      </c>
    </row>
    <row r="17" spans="1:75">
      <c r="A17" t="s">
        <v>59</v>
      </c>
      <c r="B17">
        <v>0</v>
      </c>
      <c r="C17">
        <v>0</v>
      </c>
      <c r="D17">
        <v>3.15</v>
      </c>
      <c r="E17">
        <v>0</v>
      </c>
      <c r="F17">
        <v>0</v>
      </c>
      <c r="G17">
        <v>34.752000000000002</v>
      </c>
      <c r="H17">
        <v>0</v>
      </c>
      <c r="I17">
        <v>78.912000000000006</v>
      </c>
      <c r="J17">
        <v>5.48</v>
      </c>
      <c r="K17">
        <v>215.53139400000001</v>
      </c>
      <c r="L17">
        <v>653.15250000000003</v>
      </c>
      <c r="M17">
        <v>41</v>
      </c>
      <c r="N17">
        <v>56.7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15.396000000000001</v>
      </c>
      <c r="AF17">
        <v>8.8740000000000006</v>
      </c>
      <c r="AG17">
        <v>39.943199999999997</v>
      </c>
      <c r="AH17">
        <v>23.390899999999998</v>
      </c>
      <c r="AI17">
        <v>0</v>
      </c>
      <c r="AJ17">
        <v>0</v>
      </c>
      <c r="AK17">
        <v>51.013800000000003</v>
      </c>
      <c r="AL17">
        <v>11.62</v>
      </c>
      <c r="AM17">
        <v>0</v>
      </c>
      <c r="AN17">
        <v>0</v>
      </c>
      <c r="AO17">
        <v>28.518000000000001</v>
      </c>
      <c r="AP17">
        <v>11.529</v>
      </c>
      <c r="AQ17">
        <v>0</v>
      </c>
      <c r="AR17">
        <v>26.904</v>
      </c>
      <c r="AS17">
        <v>0</v>
      </c>
      <c r="AT17">
        <v>14.9968</v>
      </c>
      <c r="AU17">
        <v>0</v>
      </c>
      <c r="AV17">
        <v>25.41</v>
      </c>
      <c r="AW17">
        <v>34.752000000000002</v>
      </c>
      <c r="AX17">
        <v>7.6719999999999997</v>
      </c>
      <c r="AY17">
        <v>0</v>
      </c>
      <c r="AZ17">
        <f t="shared" si="0"/>
        <v>81.33</v>
      </c>
      <c r="BA17">
        <f t="shared" si="1"/>
        <v>2406.6741039999997</v>
      </c>
      <c r="BD17">
        <v>22.05</v>
      </c>
      <c r="BE17">
        <v>8.67</v>
      </c>
      <c r="BF17">
        <v>2.0499999999999998</v>
      </c>
      <c r="BG17">
        <v>0</v>
      </c>
      <c r="BH17">
        <v>6.94</v>
      </c>
      <c r="BI17">
        <v>8.15</v>
      </c>
      <c r="BJ17">
        <v>4.24</v>
      </c>
      <c r="BK17">
        <v>2.1800000000000002</v>
      </c>
      <c r="BL17">
        <v>1.03</v>
      </c>
      <c r="BM17">
        <v>0</v>
      </c>
      <c r="BN17">
        <v>0</v>
      </c>
      <c r="BO17">
        <v>18.16</v>
      </c>
      <c r="BP17">
        <v>4.45</v>
      </c>
      <c r="BQ17">
        <v>0</v>
      </c>
      <c r="BR17">
        <v>2.95</v>
      </c>
      <c r="BS17">
        <v>0.46</v>
      </c>
      <c r="BT17">
        <v>0</v>
      </c>
      <c r="BU17">
        <v>0</v>
      </c>
      <c r="BV17">
        <v>0</v>
      </c>
      <c r="BW17">
        <f t="shared" si="2"/>
        <v>81.33</v>
      </c>
    </row>
    <row r="18" spans="1:75">
      <c r="A18" t="s">
        <v>60</v>
      </c>
      <c r="B18">
        <v>0</v>
      </c>
      <c r="C18">
        <v>0</v>
      </c>
      <c r="D18">
        <v>3.15</v>
      </c>
      <c r="E18">
        <v>0</v>
      </c>
      <c r="F18">
        <v>0</v>
      </c>
      <c r="G18">
        <v>34.752000000000002</v>
      </c>
      <c r="H18">
        <v>0</v>
      </c>
      <c r="I18">
        <v>78.912000000000006</v>
      </c>
      <c r="J18">
        <v>5.48</v>
      </c>
      <c r="K18">
        <v>215.53139400000001</v>
      </c>
      <c r="L18">
        <v>653.15250000000003</v>
      </c>
      <c r="M18">
        <v>41</v>
      </c>
      <c r="N18">
        <v>56.7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15.396000000000001</v>
      </c>
      <c r="AF18">
        <v>8.8740000000000006</v>
      </c>
      <c r="AG18">
        <v>39.943199999999997</v>
      </c>
      <c r="AH18">
        <v>23.390899999999998</v>
      </c>
      <c r="AI18">
        <v>0</v>
      </c>
      <c r="AJ18">
        <v>0</v>
      </c>
      <c r="AK18">
        <v>51.013800000000003</v>
      </c>
      <c r="AL18">
        <v>11.62</v>
      </c>
      <c r="AM18">
        <v>0</v>
      </c>
      <c r="AN18">
        <v>0</v>
      </c>
      <c r="AO18">
        <v>28.518000000000001</v>
      </c>
      <c r="AP18">
        <v>11.529</v>
      </c>
      <c r="AQ18">
        <v>0</v>
      </c>
      <c r="AR18">
        <v>26.904</v>
      </c>
      <c r="AS18">
        <v>0</v>
      </c>
      <c r="AT18">
        <v>14.9968</v>
      </c>
      <c r="AU18">
        <v>0</v>
      </c>
      <c r="AV18">
        <v>25.41</v>
      </c>
      <c r="AW18">
        <v>34.752000000000002</v>
      </c>
      <c r="AX18">
        <v>7.6719999999999997</v>
      </c>
      <c r="AY18">
        <v>0</v>
      </c>
      <c r="AZ18">
        <f t="shared" si="0"/>
        <v>81.33</v>
      </c>
      <c r="BA18">
        <f t="shared" si="1"/>
        <v>2406.6741039999997</v>
      </c>
      <c r="BD18">
        <v>22.05</v>
      </c>
      <c r="BE18">
        <v>8.67</v>
      </c>
      <c r="BF18">
        <v>2.0499999999999998</v>
      </c>
      <c r="BG18">
        <v>0</v>
      </c>
      <c r="BH18">
        <v>6.94</v>
      </c>
      <c r="BI18">
        <v>8.15</v>
      </c>
      <c r="BJ18">
        <v>4.24</v>
      </c>
      <c r="BK18">
        <v>2.1800000000000002</v>
      </c>
      <c r="BL18">
        <v>1.03</v>
      </c>
      <c r="BM18">
        <v>0</v>
      </c>
      <c r="BN18">
        <v>0</v>
      </c>
      <c r="BO18">
        <v>18.16</v>
      </c>
      <c r="BP18">
        <v>4.45</v>
      </c>
      <c r="BQ18">
        <v>0</v>
      </c>
      <c r="BR18">
        <v>2.95</v>
      </c>
      <c r="BS18">
        <v>0.46</v>
      </c>
      <c r="BT18">
        <v>0</v>
      </c>
      <c r="BU18">
        <v>0</v>
      </c>
      <c r="BV18">
        <v>0</v>
      </c>
      <c r="BW18">
        <f t="shared" si="2"/>
        <v>81.33</v>
      </c>
    </row>
    <row r="19" spans="1:75">
      <c r="A19" t="s">
        <v>61</v>
      </c>
      <c r="B19">
        <v>0</v>
      </c>
      <c r="C19">
        <v>0</v>
      </c>
      <c r="D19">
        <v>3.15</v>
      </c>
      <c r="E19">
        <v>0</v>
      </c>
      <c r="F19">
        <v>0</v>
      </c>
      <c r="G19">
        <v>34.752000000000002</v>
      </c>
      <c r="H19">
        <v>0</v>
      </c>
      <c r="I19">
        <v>78.912000000000006</v>
      </c>
      <c r="J19">
        <v>5.48</v>
      </c>
      <c r="K19">
        <v>215.53139400000001</v>
      </c>
      <c r="L19">
        <v>653.15250000000003</v>
      </c>
      <c r="M19">
        <v>41</v>
      </c>
      <c r="N19">
        <v>56.7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15.396000000000001</v>
      </c>
      <c r="AF19">
        <v>8.8740000000000006</v>
      </c>
      <c r="AG19">
        <v>39.943199999999997</v>
      </c>
      <c r="AH19">
        <v>23.390899999999998</v>
      </c>
      <c r="AI19">
        <v>0</v>
      </c>
      <c r="AJ19">
        <v>0</v>
      </c>
      <c r="AK19">
        <v>51.013800000000003</v>
      </c>
      <c r="AL19">
        <v>11.62</v>
      </c>
      <c r="AM19">
        <v>0</v>
      </c>
      <c r="AN19">
        <v>0</v>
      </c>
      <c r="AO19">
        <v>28.518000000000001</v>
      </c>
      <c r="AP19">
        <v>11.529</v>
      </c>
      <c r="AQ19">
        <v>0</v>
      </c>
      <c r="AR19">
        <v>26.904</v>
      </c>
      <c r="AS19">
        <v>0</v>
      </c>
      <c r="AT19">
        <v>14.9968</v>
      </c>
      <c r="AU19">
        <v>0</v>
      </c>
      <c r="AV19">
        <v>25.41</v>
      </c>
      <c r="AW19">
        <v>34.752000000000002</v>
      </c>
      <c r="AX19">
        <v>7.6719999999999997</v>
      </c>
      <c r="AY19">
        <v>0</v>
      </c>
      <c r="AZ19">
        <f t="shared" si="0"/>
        <v>81.33</v>
      </c>
      <c r="BA19">
        <f t="shared" si="1"/>
        <v>2406.6741039999997</v>
      </c>
      <c r="BD19">
        <v>22.05</v>
      </c>
      <c r="BE19">
        <v>8.67</v>
      </c>
      <c r="BF19">
        <v>2.0499999999999998</v>
      </c>
      <c r="BG19">
        <v>0</v>
      </c>
      <c r="BH19">
        <v>6.94</v>
      </c>
      <c r="BI19">
        <v>8.15</v>
      </c>
      <c r="BJ19">
        <v>4.24</v>
      </c>
      <c r="BK19">
        <v>2.1800000000000002</v>
      </c>
      <c r="BL19">
        <v>1.03</v>
      </c>
      <c r="BM19">
        <v>0</v>
      </c>
      <c r="BN19">
        <v>0</v>
      </c>
      <c r="BO19">
        <v>18.16</v>
      </c>
      <c r="BP19">
        <v>4.45</v>
      </c>
      <c r="BQ19">
        <v>0</v>
      </c>
      <c r="BR19">
        <v>2.95</v>
      </c>
      <c r="BS19">
        <v>0.46</v>
      </c>
      <c r="BT19">
        <v>0</v>
      </c>
      <c r="BU19">
        <v>0</v>
      </c>
      <c r="BV19">
        <v>0</v>
      </c>
      <c r="BW19">
        <f t="shared" si="2"/>
        <v>81.33</v>
      </c>
    </row>
    <row r="20" spans="1:75">
      <c r="A20" t="s">
        <v>62</v>
      </c>
      <c r="B20">
        <v>0</v>
      </c>
      <c r="C20">
        <v>0</v>
      </c>
      <c r="D20">
        <v>3.15</v>
      </c>
      <c r="E20">
        <v>0</v>
      </c>
      <c r="F20">
        <v>0</v>
      </c>
      <c r="G20">
        <v>34.752000000000002</v>
      </c>
      <c r="H20">
        <v>0</v>
      </c>
      <c r="I20">
        <v>78.912000000000006</v>
      </c>
      <c r="J20">
        <v>5.48</v>
      </c>
      <c r="K20">
        <v>215.53139400000001</v>
      </c>
      <c r="L20">
        <v>653.15250000000003</v>
      </c>
      <c r="M20">
        <v>41</v>
      </c>
      <c r="N20">
        <v>56.7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15.396000000000001</v>
      </c>
      <c r="AF20">
        <v>8.8740000000000006</v>
      </c>
      <c r="AG20">
        <v>39.943199999999997</v>
      </c>
      <c r="AH20">
        <v>23.390899999999998</v>
      </c>
      <c r="AI20">
        <v>0</v>
      </c>
      <c r="AJ20">
        <v>0</v>
      </c>
      <c r="AK20">
        <v>51.013800000000003</v>
      </c>
      <c r="AL20">
        <v>11.62</v>
      </c>
      <c r="AM20">
        <v>0</v>
      </c>
      <c r="AN20">
        <v>0</v>
      </c>
      <c r="AO20">
        <v>28.518000000000001</v>
      </c>
      <c r="AP20">
        <v>11.529</v>
      </c>
      <c r="AQ20">
        <v>0</v>
      </c>
      <c r="AR20">
        <v>26.904</v>
      </c>
      <c r="AS20">
        <v>0</v>
      </c>
      <c r="AT20">
        <v>14.9968</v>
      </c>
      <c r="AU20">
        <v>0</v>
      </c>
      <c r="AV20">
        <v>25.41</v>
      </c>
      <c r="AW20">
        <v>34.752000000000002</v>
      </c>
      <c r="AX20">
        <v>7.6719999999999997</v>
      </c>
      <c r="AY20">
        <v>0</v>
      </c>
      <c r="AZ20">
        <f t="shared" si="0"/>
        <v>81.259999999999991</v>
      </c>
      <c r="BA20">
        <f t="shared" si="1"/>
        <v>2406.604104</v>
      </c>
      <c r="BD20">
        <v>22.05</v>
      </c>
      <c r="BE20">
        <v>8.67</v>
      </c>
      <c r="BF20">
        <v>1.98</v>
      </c>
      <c r="BG20">
        <v>0</v>
      </c>
      <c r="BH20">
        <v>6.94</v>
      </c>
      <c r="BI20">
        <v>8.15</v>
      </c>
      <c r="BJ20">
        <v>4.24</v>
      </c>
      <c r="BK20">
        <v>2.1800000000000002</v>
      </c>
      <c r="BL20">
        <v>1.03</v>
      </c>
      <c r="BM20">
        <v>0</v>
      </c>
      <c r="BN20">
        <v>0</v>
      </c>
      <c r="BO20">
        <v>18.16</v>
      </c>
      <c r="BP20">
        <v>4.45</v>
      </c>
      <c r="BQ20">
        <v>0</v>
      </c>
      <c r="BR20">
        <v>2.95</v>
      </c>
      <c r="BS20">
        <v>0.46</v>
      </c>
      <c r="BT20">
        <v>0</v>
      </c>
      <c r="BU20">
        <v>0</v>
      </c>
      <c r="BV20">
        <v>0</v>
      </c>
      <c r="BW20">
        <f t="shared" si="2"/>
        <v>81.259999999999991</v>
      </c>
    </row>
    <row r="21" spans="1:75">
      <c r="A21" t="s">
        <v>63</v>
      </c>
      <c r="B21">
        <v>0</v>
      </c>
      <c r="C21">
        <v>0</v>
      </c>
      <c r="D21">
        <v>3.15</v>
      </c>
      <c r="E21">
        <v>0</v>
      </c>
      <c r="F21">
        <v>0</v>
      </c>
      <c r="G21">
        <v>34.752000000000002</v>
      </c>
      <c r="H21">
        <v>0</v>
      </c>
      <c r="I21">
        <v>78.912000000000006</v>
      </c>
      <c r="J21">
        <v>5.48</v>
      </c>
      <c r="K21">
        <v>215.53139400000001</v>
      </c>
      <c r="L21">
        <v>653.15250000000003</v>
      </c>
      <c r="M21">
        <v>41</v>
      </c>
      <c r="N21">
        <v>56.7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15.396000000000001</v>
      </c>
      <c r="AF21">
        <v>8.8740000000000006</v>
      </c>
      <c r="AG21">
        <v>39.943199999999997</v>
      </c>
      <c r="AH21">
        <v>23.390899999999998</v>
      </c>
      <c r="AI21">
        <v>0</v>
      </c>
      <c r="AJ21">
        <v>0</v>
      </c>
      <c r="AK21">
        <v>51.013800000000003</v>
      </c>
      <c r="AL21">
        <v>11.62</v>
      </c>
      <c r="AM21">
        <v>0</v>
      </c>
      <c r="AN21">
        <v>0</v>
      </c>
      <c r="AO21">
        <v>28.518000000000001</v>
      </c>
      <c r="AP21">
        <v>11.529</v>
      </c>
      <c r="AQ21">
        <v>0</v>
      </c>
      <c r="AR21">
        <v>26.904</v>
      </c>
      <c r="AS21">
        <v>0</v>
      </c>
      <c r="AT21">
        <v>14.9968</v>
      </c>
      <c r="AU21">
        <v>0</v>
      </c>
      <c r="AV21">
        <v>25.41</v>
      </c>
      <c r="AW21">
        <v>34.752000000000002</v>
      </c>
      <c r="AX21">
        <v>7.6719999999999997</v>
      </c>
      <c r="AY21">
        <v>0</v>
      </c>
      <c r="AZ21">
        <f t="shared" si="0"/>
        <v>81.259999999999991</v>
      </c>
      <c r="BA21">
        <f t="shared" si="1"/>
        <v>2406.604104</v>
      </c>
      <c r="BD21">
        <v>22.05</v>
      </c>
      <c r="BE21">
        <v>8.67</v>
      </c>
      <c r="BF21">
        <v>1.98</v>
      </c>
      <c r="BG21">
        <v>0</v>
      </c>
      <c r="BH21">
        <v>6.94</v>
      </c>
      <c r="BI21">
        <v>8.15</v>
      </c>
      <c r="BJ21">
        <v>4.24</v>
      </c>
      <c r="BK21">
        <v>2.1800000000000002</v>
      </c>
      <c r="BL21">
        <v>1.03</v>
      </c>
      <c r="BM21">
        <v>0</v>
      </c>
      <c r="BN21">
        <v>0</v>
      </c>
      <c r="BO21">
        <v>18.16</v>
      </c>
      <c r="BP21">
        <v>4.45</v>
      </c>
      <c r="BQ21">
        <v>0</v>
      </c>
      <c r="BR21">
        <v>2.95</v>
      </c>
      <c r="BS21">
        <v>0.46</v>
      </c>
      <c r="BT21">
        <v>0</v>
      </c>
      <c r="BU21">
        <v>0</v>
      </c>
      <c r="BV21">
        <v>0</v>
      </c>
      <c r="BW21">
        <f t="shared" si="2"/>
        <v>81.259999999999991</v>
      </c>
    </row>
    <row r="22" spans="1:75">
      <c r="A22" t="s">
        <v>64</v>
      </c>
      <c r="B22">
        <v>0</v>
      </c>
      <c r="C22">
        <v>0</v>
      </c>
      <c r="D22">
        <v>3.15</v>
      </c>
      <c r="E22">
        <v>0</v>
      </c>
      <c r="F22">
        <v>0</v>
      </c>
      <c r="G22">
        <v>34.752000000000002</v>
      </c>
      <c r="H22">
        <v>0</v>
      </c>
      <c r="I22">
        <v>78.912000000000006</v>
      </c>
      <c r="J22">
        <v>5.48</v>
      </c>
      <c r="K22">
        <v>215.53139400000001</v>
      </c>
      <c r="L22">
        <v>653.15250000000003</v>
      </c>
      <c r="M22">
        <v>41</v>
      </c>
      <c r="N22">
        <v>56.7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29.6373</v>
      </c>
      <c r="AF22">
        <v>8.8740000000000006</v>
      </c>
      <c r="AG22">
        <v>39.943199999999997</v>
      </c>
      <c r="AH22">
        <v>46.781799999999997</v>
      </c>
      <c r="AI22">
        <v>0</v>
      </c>
      <c r="AJ22">
        <v>0</v>
      </c>
      <c r="AK22">
        <v>51.013800000000003</v>
      </c>
      <c r="AL22">
        <v>11.62</v>
      </c>
      <c r="AM22">
        <v>0</v>
      </c>
      <c r="AN22">
        <v>0</v>
      </c>
      <c r="AO22">
        <v>28.518000000000001</v>
      </c>
      <c r="AP22">
        <v>11.529</v>
      </c>
      <c r="AQ22">
        <v>0</v>
      </c>
      <c r="AR22">
        <v>26.904</v>
      </c>
      <c r="AS22">
        <v>0</v>
      </c>
      <c r="AT22">
        <v>14.9968</v>
      </c>
      <c r="AU22">
        <v>0</v>
      </c>
      <c r="AV22">
        <v>25.41</v>
      </c>
      <c r="AW22">
        <v>34.752000000000002</v>
      </c>
      <c r="AX22">
        <v>7.6719999999999997</v>
      </c>
      <c r="AY22">
        <v>0</v>
      </c>
      <c r="AZ22">
        <f t="shared" si="0"/>
        <v>81.259999999999991</v>
      </c>
      <c r="BA22">
        <f t="shared" si="1"/>
        <v>2444.236304</v>
      </c>
      <c r="BD22">
        <v>22.05</v>
      </c>
      <c r="BE22">
        <v>8.67</v>
      </c>
      <c r="BF22">
        <v>1.98</v>
      </c>
      <c r="BG22">
        <v>0</v>
      </c>
      <c r="BH22">
        <v>6.94</v>
      </c>
      <c r="BI22">
        <v>8.15</v>
      </c>
      <c r="BJ22">
        <v>4.24</v>
      </c>
      <c r="BK22">
        <v>2.1800000000000002</v>
      </c>
      <c r="BL22">
        <v>1.03</v>
      </c>
      <c r="BM22">
        <v>0</v>
      </c>
      <c r="BN22">
        <v>0</v>
      </c>
      <c r="BO22">
        <v>18.16</v>
      </c>
      <c r="BP22">
        <v>4.45</v>
      </c>
      <c r="BQ22">
        <v>0</v>
      </c>
      <c r="BR22">
        <v>2.95</v>
      </c>
      <c r="BS22">
        <v>0.46</v>
      </c>
      <c r="BT22">
        <v>0</v>
      </c>
      <c r="BU22">
        <v>0</v>
      </c>
      <c r="BV22">
        <v>0</v>
      </c>
      <c r="BW22">
        <f t="shared" si="2"/>
        <v>81.259999999999991</v>
      </c>
    </row>
    <row r="23" spans="1:75">
      <c r="A23" t="s">
        <v>65</v>
      </c>
      <c r="B23">
        <v>0</v>
      </c>
      <c r="C23">
        <v>0</v>
      </c>
      <c r="D23">
        <v>3.15</v>
      </c>
      <c r="E23">
        <v>0</v>
      </c>
      <c r="F23">
        <v>0</v>
      </c>
      <c r="G23">
        <v>34.752000000000002</v>
      </c>
      <c r="H23">
        <v>0</v>
      </c>
      <c r="I23">
        <v>78.912000000000006</v>
      </c>
      <c r="J23">
        <v>5.48</v>
      </c>
      <c r="K23">
        <v>215.53139400000001</v>
      </c>
      <c r="L23">
        <v>653.15250000000003</v>
      </c>
      <c r="M23">
        <v>41</v>
      </c>
      <c r="N23">
        <v>56.7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36.544144000000003</v>
      </c>
      <c r="AE23">
        <v>29.6373</v>
      </c>
      <c r="AF23">
        <v>8.8740000000000006</v>
      </c>
      <c r="AG23">
        <v>39.943199999999997</v>
      </c>
      <c r="AH23">
        <v>46.781799999999997</v>
      </c>
      <c r="AI23">
        <v>0</v>
      </c>
      <c r="AJ23">
        <v>0</v>
      </c>
      <c r="AK23">
        <v>51.013800000000003</v>
      </c>
      <c r="AL23">
        <v>11.62</v>
      </c>
      <c r="AM23">
        <v>4.6654999999999998</v>
      </c>
      <c r="AN23">
        <v>0</v>
      </c>
      <c r="AO23">
        <v>28.518000000000001</v>
      </c>
      <c r="AP23">
        <v>11.529</v>
      </c>
      <c r="AQ23">
        <v>0</v>
      </c>
      <c r="AR23">
        <v>5.3807999999999998</v>
      </c>
      <c r="AS23">
        <v>0</v>
      </c>
      <c r="AT23">
        <v>14.9968</v>
      </c>
      <c r="AU23">
        <v>0</v>
      </c>
      <c r="AV23">
        <v>25.41</v>
      </c>
      <c r="AW23">
        <v>34.752000000000002</v>
      </c>
      <c r="AX23">
        <v>7.6719999999999997</v>
      </c>
      <c r="AY23">
        <v>0</v>
      </c>
      <c r="AZ23">
        <f t="shared" si="0"/>
        <v>81.040000000000006</v>
      </c>
      <c r="BA23">
        <f t="shared" si="1"/>
        <v>2427.1586040000002</v>
      </c>
      <c r="BD23">
        <v>22.05</v>
      </c>
      <c r="BE23">
        <v>8.67</v>
      </c>
      <c r="BF23">
        <v>1.93</v>
      </c>
      <c r="BG23">
        <v>0</v>
      </c>
      <c r="BH23">
        <v>6.77</v>
      </c>
      <c r="BI23">
        <v>8.15</v>
      </c>
      <c r="BJ23">
        <v>4.24</v>
      </c>
      <c r="BK23">
        <v>2.1800000000000002</v>
      </c>
      <c r="BL23">
        <v>1.03</v>
      </c>
      <c r="BM23">
        <v>0</v>
      </c>
      <c r="BN23">
        <v>0</v>
      </c>
      <c r="BO23">
        <v>18.16</v>
      </c>
      <c r="BP23">
        <v>4.45</v>
      </c>
      <c r="BQ23">
        <v>0</v>
      </c>
      <c r="BR23">
        <v>2.95</v>
      </c>
      <c r="BS23">
        <v>0.46</v>
      </c>
      <c r="BT23">
        <v>0</v>
      </c>
      <c r="BU23">
        <v>0</v>
      </c>
      <c r="BV23">
        <v>0</v>
      </c>
      <c r="BW23">
        <f t="shared" si="2"/>
        <v>81.040000000000006</v>
      </c>
    </row>
    <row r="24" spans="1:75">
      <c r="A24" t="s">
        <v>66</v>
      </c>
      <c r="B24">
        <v>0</v>
      </c>
      <c r="C24">
        <v>0</v>
      </c>
      <c r="D24">
        <v>3.15</v>
      </c>
      <c r="E24">
        <v>0</v>
      </c>
      <c r="F24">
        <v>0</v>
      </c>
      <c r="G24">
        <v>34.752000000000002</v>
      </c>
      <c r="H24">
        <v>0</v>
      </c>
      <c r="I24">
        <v>78.912000000000006</v>
      </c>
      <c r="J24">
        <v>5.48</v>
      </c>
      <c r="K24">
        <v>215.53139400000001</v>
      </c>
      <c r="L24">
        <v>653.15250000000003</v>
      </c>
      <c r="M24">
        <v>41</v>
      </c>
      <c r="N24">
        <v>56.7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36.544144000000003</v>
      </c>
      <c r="AE24">
        <v>29.6373</v>
      </c>
      <c r="AF24">
        <v>8.8740000000000006</v>
      </c>
      <c r="AG24">
        <v>39.943199999999997</v>
      </c>
      <c r="AH24">
        <v>46.781799999999997</v>
      </c>
      <c r="AI24">
        <v>3.1825000000000001</v>
      </c>
      <c r="AJ24">
        <v>0</v>
      </c>
      <c r="AK24">
        <v>51.013800000000003</v>
      </c>
      <c r="AL24">
        <v>11.62</v>
      </c>
      <c r="AM24">
        <v>5.1986999999999997</v>
      </c>
      <c r="AN24">
        <v>0</v>
      </c>
      <c r="AO24">
        <v>28.518000000000001</v>
      </c>
      <c r="AP24">
        <v>11.529</v>
      </c>
      <c r="AQ24">
        <v>0</v>
      </c>
      <c r="AR24">
        <v>5.3807999999999998</v>
      </c>
      <c r="AS24">
        <v>0</v>
      </c>
      <c r="AT24">
        <v>14.9968</v>
      </c>
      <c r="AU24">
        <v>0</v>
      </c>
      <c r="AV24">
        <v>25.41</v>
      </c>
      <c r="AW24">
        <v>34.752000000000002</v>
      </c>
      <c r="AX24">
        <v>7.6719999999999997</v>
      </c>
      <c r="AY24">
        <v>0</v>
      </c>
      <c r="AZ24">
        <f t="shared" si="0"/>
        <v>81.040000000000006</v>
      </c>
      <c r="BA24">
        <f t="shared" si="1"/>
        <v>2430.8743039999999</v>
      </c>
      <c r="BD24">
        <v>22.05</v>
      </c>
      <c r="BE24">
        <v>8.67</v>
      </c>
      <c r="BF24">
        <v>1.93</v>
      </c>
      <c r="BG24">
        <v>0</v>
      </c>
      <c r="BH24">
        <v>6.77</v>
      </c>
      <c r="BI24">
        <v>8.15</v>
      </c>
      <c r="BJ24">
        <v>4.24</v>
      </c>
      <c r="BK24">
        <v>2.1800000000000002</v>
      </c>
      <c r="BL24">
        <v>1.03</v>
      </c>
      <c r="BM24">
        <v>0</v>
      </c>
      <c r="BN24">
        <v>0</v>
      </c>
      <c r="BO24">
        <v>18.16</v>
      </c>
      <c r="BP24">
        <v>4.45</v>
      </c>
      <c r="BQ24">
        <v>0</v>
      </c>
      <c r="BR24">
        <v>2.95</v>
      </c>
      <c r="BS24">
        <v>0.46</v>
      </c>
      <c r="BT24">
        <v>0</v>
      </c>
      <c r="BU24">
        <v>0</v>
      </c>
      <c r="BV24">
        <v>0</v>
      </c>
      <c r="BW24">
        <f t="shared" si="2"/>
        <v>81.040000000000006</v>
      </c>
    </row>
    <row r="25" spans="1:75">
      <c r="A25" t="s">
        <v>67</v>
      </c>
      <c r="B25">
        <v>0</v>
      </c>
      <c r="C25">
        <v>0</v>
      </c>
      <c r="D25">
        <v>3.15</v>
      </c>
      <c r="E25">
        <v>0</v>
      </c>
      <c r="F25">
        <v>0</v>
      </c>
      <c r="G25">
        <v>34.752000000000002</v>
      </c>
      <c r="H25">
        <v>0</v>
      </c>
      <c r="I25">
        <v>78.912000000000006</v>
      </c>
      <c r="J25">
        <v>5.48</v>
      </c>
      <c r="K25">
        <v>215.53139400000001</v>
      </c>
      <c r="L25">
        <v>653.15250000000003</v>
      </c>
      <c r="M25">
        <v>41</v>
      </c>
      <c r="N25">
        <v>56.7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13.0634</v>
      </c>
      <c r="AC25">
        <v>9.6778399999999998</v>
      </c>
      <c r="AD25">
        <v>36.544144000000003</v>
      </c>
      <c r="AE25">
        <v>29.6373</v>
      </c>
      <c r="AF25">
        <v>8.8740000000000006</v>
      </c>
      <c r="AG25">
        <v>39.943199999999997</v>
      </c>
      <c r="AH25">
        <v>70.172700000000006</v>
      </c>
      <c r="AI25">
        <v>3.819</v>
      </c>
      <c r="AJ25">
        <v>0</v>
      </c>
      <c r="AK25">
        <v>51.013800000000003</v>
      </c>
      <c r="AL25">
        <v>11.62</v>
      </c>
      <c r="AM25">
        <v>10.557359999999999</v>
      </c>
      <c r="AN25">
        <v>0</v>
      </c>
      <c r="AO25">
        <v>28.518000000000001</v>
      </c>
      <c r="AP25">
        <v>11.529</v>
      </c>
      <c r="AQ25">
        <v>0</v>
      </c>
      <c r="AR25">
        <v>5.3807999999999998</v>
      </c>
      <c r="AS25">
        <v>0</v>
      </c>
      <c r="AT25">
        <v>14.9968</v>
      </c>
      <c r="AU25">
        <v>0</v>
      </c>
      <c r="AV25">
        <v>25.41</v>
      </c>
      <c r="AW25">
        <v>34.752000000000002</v>
      </c>
      <c r="AX25">
        <v>7.6719999999999997</v>
      </c>
      <c r="AY25">
        <v>0</v>
      </c>
      <c r="AZ25">
        <f t="shared" si="0"/>
        <v>81.040000000000006</v>
      </c>
      <c r="BA25">
        <f t="shared" si="1"/>
        <v>2460.2603639999998</v>
      </c>
      <c r="BD25">
        <v>22.05</v>
      </c>
      <c r="BE25">
        <v>8.67</v>
      </c>
      <c r="BF25">
        <v>1.93</v>
      </c>
      <c r="BG25">
        <v>0</v>
      </c>
      <c r="BH25">
        <v>6.77</v>
      </c>
      <c r="BI25">
        <v>8.15</v>
      </c>
      <c r="BJ25">
        <v>4.24</v>
      </c>
      <c r="BK25">
        <v>2.1800000000000002</v>
      </c>
      <c r="BL25">
        <v>1.03</v>
      </c>
      <c r="BM25">
        <v>0</v>
      </c>
      <c r="BN25">
        <v>0</v>
      </c>
      <c r="BO25">
        <v>18.16</v>
      </c>
      <c r="BP25">
        <v>4.45</v>
      </c>
      <c r="BQ25">
        <v>0</v>
      </c>
      <c r="BR25">
        <v>2.95</v>
      </c>
      <c r="BS25">
        <v>0.46</v>
      </c>
      <c r="BT25">
        <v>0</v>
      </c>
      <c r="BU25">
        <v>0</v>
      </c>
      <c r="BV25">
        <v>0</v>
      </c>
      <c r="BW25">
        <f t="shared" si="2"/>
        <v>81.040000000000006</v>
      </c>
    </row>
    <row r="26" spans="1:75">
      <c r="A26" t="s">
        <v>68</v>
      </c>
      <c r="B26">
        <v>0</v>
      </c>
      <c r="C26">
        <v>0</v>
      </c>
      <c r="D26">
        <v>3.15</v>
      </c>
      <c r="E26">
        <v>0</v>
      </c>
      <c r="F26">
        <v>0</v>
      </c>
      <c r="G26">
        <v>34.752000000000002</v>
      </c>
      <c r="H26">
        <v>0</v>
      </c>
      <c r="I26">
        <v>78.912000000000006</v>
      </c>
      <c r="J26">
        <v>5.48</v>
      </c>
      <c r="K26">
        <v>215.53139400000001</v>
      </c>
      <c r="L26">
        <v>653.15250000000003</v>
      </c>
      <c r="M26">
        <v>41</v>
      </c>
      <c r="N26">
        <v>56.7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0</v>
      </c>
      <c r="AB26">
        <v>13.0634</v>
      </c>
      <c r="AC26">
        <v>9.6778399999999998</v>
      </c>
      <c r="AD26">
        <v>36.544144000000003</v>
      </c>
      <c r="AE26">
        <v>30.792000000000002</v>
      </c>
      <c r="AF26">
        <v>8.8740000000000006</v>
      </c>
      <c r="AG26">
        <v>39.943199999999997</v>
      </c>
      <c r="AH26">
        <v>70.172700000000006</v>
      </c>
      <c r="AI26">
        <v>15.276</v>
      </c>
      <c r="AJ26">
        <v>0</v>
      </c>
      <c r="AK26">
        <v>51.013800000000003</v>
      </c>
      <c r="AL26">
        <v>11.62</v>
      </c>
      <c r="AM26">
        <v>15.740064</v>
      </c>
      <c r="AN26">
        <v>0</v>
      </c>
      <c r="AO26">
        <v>28.518000000000001</v>
      </c>
      <c r="AP26">
        <v>11.529</v>
      </c>
      <c r="AQ26">
        <v>0</v>
      </c>
      <c r="AR26">
        <v>5.3807999999999998</v>
      </c>
      <c r="AS26">
        <v>0</v>
      </c>
      <c r="AT26">
        <v>14.9968</v>
      </c>
      <c r="AU26">
        <v>0</v>
      </c>
      <c r="AV26">
        <v>25.41</v>
      </c>
      <c r="AW26">
        <v>34.752000000000002</v>
      </c>
      <c r="AX26">
        <v>7.6719999999999997</v>
      </c>
      <c r="AY26">
        <v>0</v>
      </c>
      <c r="AZ26">
        <f t="shared" si="0"/>
        <v>81.190000000000012</v>
      </c>
      <c r="BA26">
        <f t="shared" si="1"/>
        <v>2478.2047680000001</v>
      </c>
      <c r="BD26">
        <v>22.05</v>
      </c>
      <c r="BE26">
        <v>8.67</v>
      </c>
      <c r="BF26">
        <v>1.93</v>
      </c>
      <c r="BG26">
        <v>0</v>
      </c>
      <c r="BH26">
        <v>6.77</v>
      </c>
      <c r="BI26">
        <v>8.15</v>
      </c>
      <c r="BJ26">
        <v>4.24</v>
      </c>
      <c r="BK26">
        <v>2.27</v>
      </c>
      <c r="BL26">
        <v>1.0900000000000001</v>
      </c>
      <c r="BM26">
        <v>0</v>
      </c>
      <c r="BN26">
        <v>0</v>
      </c>
      <c r="BO26">
        <v>18.16</v>
      </c>
      <c r="BP26">
        <v>4.45</v>
      </c>
      <c r="BQ26">
        <v>0</v>
      </c>
      <c r="BR26">
        <v>2.95</v>
      </c>
      <c r="BS26">
        <v>0.46</v>
      </c>
      <c r="BT26">
        <v>0</v>
      </c>
      <c r="BU26">
        <v>0</v>
      </c>
      <c r="BV26">
        <v>0</v>
      </c>
      <c r="BW26">
        <f t="shared" si="2"/>
        <v>81.190000000000012</v>
      </c>
    </row>
    <row r="27" spans="1:75">
      <c r="A27" t="s">
        <v>69</v>
      </c>
      <c r="B27">
        <v>0</v>
      </c>
      <c r="C27">
        <v>0</v>
      </c>
      <c r="D27">
        <v>3.15</v>
      </c>
      <c r="E27">
        <v>0</v>
      </c>
      <c r="F27">
        <v>0</v>
      </c>
      <c r="G27">
        <v>34.752000000000002</v>
      </c>
      <c r="H27">
        <v>0</v>
      </c>
      <c r="I27">
        <v>78.912000000000006</v>
      </c>
      <c r="J27">
        <v>5.48</v>
      </c>
      <c r="K27">
        <v>215.53139400000001</v>
      </c>
      <c r="L27">
        <v>653.15250000000003</v>
      </c>
      <c r="M27">
        <v>41</v>
      </c>
      <c r="N27">
        <v>56.7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0</v>
      </c>
      <c r="AB27">
        <v>13.0634</v>
      </c>
      <c r="AC27">
        <v>9.6778399999999998</v>
      </c>
      <c r="AD27">
        <v>36.544144000000003</v>
      </c>
      <c r="AE27">
        <v>30.792000000000002</v>
      </c>
      <c r="AF27">
        <v>8.8740000000000006</v>
      </c>
      <c r="AG27">
        <v>39.943199999999997</v>
      </c>
      <c r="AH27">
        <v>70.172700000000006</v>
      </c>
      <c r="AI27">
        <v>33.097999999999999</v>
      </c>
      <c r="AJ27">
        <v>0</v>
      </c>
      <c r="AK27">
        <v>51.013800000000003</v>
      </c>
      <c r="AL27">
        <v>11.62</v>
      </c>
      <c r="AM27">
        <v>15.740064</v>
      </c>
      <c r="AN27">
        <v>0</v>
      </c>
      <c r="AO27">
        <v>28.518000000000001</v>
      </c>
      <c r="AP27">
        <v>11.529</v>
      </c>
      <c r="AQ27">
        <v>0</v>
      </c>
      <c r="AR27">
        <v>5.3807999999999998</v>
      </c>
      <c r="AS27">
        <v>0</v>
      </c>
      <c r="AT27">
        <v>14.9968</v>
      </c>
      <c r="AU27">
        <v>0</v>
      </c>
      <c r="AV27">
        <v>25.41</v>
      </c>
      <c r="AW27">
        <v>34.752000000000002</v>
      </c>
      <c r="AX27">
        <v>7.6719999999999997</v>
      </c>
      <c r="AY27">
        <v>0</v>
      </c>
      <c r="AZ27">
        <f t="shared" si="0"/>
        <v>81.240000000000009</v>
      </c>
      <c r="BA27">
        <f t="shared" si="1"/>
        <v>2496.0767679999999</v>
      </c>
      <c r="BD27">
        <v>22.05</v>
      </c>
      <c r="BE27">
        <v>8.67</v>
      </c>
      <c r="BF27">
        <v>1.98</v>
      </c>
      <c r="BG27">
        <v>0</v>
      </c>
      <c r="BH27">
        <v>6.77</v>
      </c>
      <c r="BI27">
        <v>8.15</v>
      </c>
      <c r="BJ27">
        <v>4.24</v>
      </c>
      <c r="BK27">
        <v>2.27</v>
      </c>
      <c r="BL27">
        <v>1.0900000000000001</v>
      </c>
      <c r="BM27">
        <v>0</v>
      </c>
      <c r="BN27">
        <v>0</v>
      </c>
      <c r="BO27">
        <v>18.16</v>
      </c>
      <c r="BP27">
        <v>4.45</v>
      </c>
      <c r="BQ27">
        <v>0</v>
      </c>
      <c r="BR27">
        <v>2.95</v>
      </c>
      <c r="BS27">
        <v>0.46</v>
      </c>
      <c r="BT27">
        <v>0</v>
      </c>
      <c r="BU27">
        <v>0</v>
      </c>
      <c r="BV27">
        <v>0</v>
      </c>
      <c r="BW27">
        <f t="shared" si="2"/>
        <v>81.240000000000009</v>
      </c>
    </row>
    <row r="28" spans="1:75">
      <c r="A28" t="s">
        <v>70</v>
      </c>
      <c r="B28">
        <v>0</v>
      </c>
      <c r="C28">
        <v>0</v>
      </c>
      <c r="D28">
        <v>3.15</v>
      </c>
      <c r="E28">
        <v>0</v>
      </c>
      <c r="F28">
        <v>0</v>
      </c>
      <c r="G28">
        <v>34.752000000000002</v>
      </c>
      <c r="H28">
        <v>0</v>
      </c>
      <c r="I28">
        <v>78.912000000000006</v>
      </c>
      <c r="J28">
        <v>5.48</v>
      </c>
      <c r="K28">
        <v>215.53139400000001</v>
      </c>
      <c r="L28">
        <v>653.15250000000003</v>
      </c>
      <c r="M28">
        <v>41</v>
      </c>
      <c r="N28">
        <v>56.7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0</v>
      </c>
      <c r="AB28">
        <v>13.0634</v>
      </c>
      <c r="AC28">
        <v>9.6778399999999998</v>
      </c>
      <c r="AD28">
        <v>36.544144000000003</v>
      </c>
      <c r="AE28">
        <v>30.792000000000002</v>
      </c>
      <c r="AF28">
        <v>8.8740000000000006</v>
      </c>
      <c r="AG28">
        <v>39.943199999999997</v>
      </c>
      <c r="AH28">
        <v>70.172700000000006</v>
      </c>
      <c r="AI28">
        <v>33.097999999999999</v>
      </c>
      <c r="AJ28">
        <v>0</v>
      </c>
      <c r="AK28">
        <v>51.013800000000003</v>
      </c>
      <c r="AL28">
        <v>34.86</v>
      </c>
      <c r="AM28">
        <v>15.740064</v>
      </c>
      <c r="AN28">
        <v>0</v>
      </c>
      <c r="AO28">
        <v>28.518000000000001</v>
      </c>
      <c r="AP28">
        <v>11.529</v>
      </c>
      <c r="AQ28">
        <v>0</v>
      </c>
      <c r="AR28">
        <v>5.3807999999999998</v>
      </c>
      <c r="AS28">
        <v>0</v>
      </c>
      <c r="AT28">
        <v>14.9968</v>
      </c>
      <c r="AU28">
        <v>0</v>
      </c>
      <c r="AV28">
        <v>25.41</v>
      </c>
      <c r="AW28">
        <v>34.752000000000002</v>
      </c>
      <c r="AX28">
        <v>7.6719999999999997</v>
      </c>
      <c r="AY28">
        <v>0</v>
      </c>
      <c r="AZ28">
        <f t="shared" si="0"/>
        <v>81.240000000000009</v>
      </c>
      <c r="BA28">
        <f t="shared" si="1"/>
        <v>2519.3167680000006</v>
      </c>
      <c r="BD28">
        <v>22.05</v>
      </c>
      <c r="BE28">
        <v>8.67</v>
      </c>
      <c r="BF28">
        <v>1.98</v>
      </c>
      <c r="BG28">
        <v>0</v>
      </c>
      <c r="BH28">
        <v>6.77</v>
      </c>
      <c r="BI28">
        <v>8.15</v>
      </c>
      <c r="BJ28">
        <v>4.24</v>
      </c>
      <c r="BK28">
        <v>2.27</v>
      </c>
      <c r="BL28">
        <v>1.0900000000000001</v>
      </c>
      <c r="BM28">
        <v>0</v>
      </c>
      <c r="BN28">
        <v>0</v>
      </c>
      <c r="BO28">
        <v>18.16</v>
      </c>
      <c r="BP28">
        <v>4.45</v>
      </c>
      <c r="BQ28">
        <v>0</v>
      </c>
      <c r="BR28">
        <v>2.95</v>
      </c>
      <c r="BS28">
        <v>0.46</v>
      </c>
      <c r="BT28">
        <v>0</v>
      </c>
      <c r="BU28">
        <v>0</v>
      </c>
      <c r="BV28">
        <v>0</v>
      </c>
      <c r="BW28">
        <f t="shared" si="2"/>
        <v>81.240000000000009</v>
      </c>
    </row>
    <row r="29" spans="1:75">
      <c r="A29" t="s">
        <v>71</v>
      </c>
      <c r="B29">
        <v>0</v>
      </c>
      <c r="C29">
        <v>0</v>
      </c>
      <c r="D29">
        <v>3.15</v>
      </c>
      <c r="E29">
        <v>0</v>
      </c>
      <c r="F29">
        <v>0</v>
      </c>
      <c r="G29">
        <v>34.752000000000002</v>
      </c>
      <c r="H29">
        <v>0</v>
      </c>
      <c r="I29">
        <v>78.912000000000006</v>
      </c>
      <c r="J29">
        <v>5.48</v>
      </c>
      <c r="K29">
        <v>215.53139400000001</v>
      </c>
      <c r="L29">
        <v>653.15250000000003</v>
      </c>
      <c r="M29">
        <v>41</v>
      </c>
      <c r="N29">
        <v>56.7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0</v>
      </c>
      <c r="AB29">
        <v>13.0634</v>
      </c>
      <c r="AC29">
        <v>9.6778399999999998</v>
      </c>
      <c r="AD29">
        <v>36.544144000000003</v>
      </c>
      <c r="AE29">
        <v>30.792000000000002</v>
      </c>
      <c r="AF29">
        <v>8.8740000000000006</v>
      </c>
      <c r="AG29">
        <v>39.943199999999997</v>
      </c>
      <c r="AH29">
        <v>70.172700000000006</v>
      </c>
      <c r="AI29">
        <v>33.097999999999999</v>
      </c>
      <c r="AJ29">
        <v>0</v>
      </c>
      <c r="AK29">
        <v>51.013800000000003</v>
      </c>
      <c r="AL29">
        <v>75.53</v>
      </c>
      <c r="AM29">
        <v>15.740064</v>
      </c>
      <c r="AN29">
        <v>0</v>
      </c>
      <c r="AO29">
        <v>28.518000000000001</v>
      </c>
      <c r="AP29">
        <v>11.529</v>
      </c>
      <c r="AQ29">
        <v>0</v>
      </c>
      <c r="AR29">
        <v>5.3807999999999998</v>
      </c>
      <c r="AS29">
        <v>0</v>
      </c>
      <c r="AT29">
        <v>13.596</v>
      </c>
      <c r="AU29">
        <v>0</v>
      </c>
      <c r="AV29">
        <v>25.41</v>
      </c>
      <c r="AW29">
        <v>34.752000000000002</v>
      </c>
      <c r="AX29">
        <v>7.6719999999999997</v>
      </c>
      <c r="AY29">
        <v>0</v>
      </c>
      <c r="AZ29">
        <f t="shared" si="0"/>
        <v>81.240000000000009</v>
      </c>
      <c r="BA29">
        <f t="shared" si="1"/>
        <v>2558.5859680000003</v>
      </c>
      <c r="BD29">
        <v>22.05</v>
      </c>
      <c r="BE29">
        <v>8.67</v>
      </c>
      <c r="BF29">
        <v>1.98</v>
      </c>
      <c r="BG29">
        <v>0</v>
      </c>
      <c r="BH29">
        <v>6.77</v>
      </c>
      <c r="BI29">
        <v>8.15</v>
      </c>
      <c r="BJ29">
        <v>4.24</v>
      </c>
      <c r="BK29">
        <v>2.27</v>
      </c>
      <c r="BL29">
        <v>1.0900000000000001</v>
      </c>
      <c r="BM29">
        <v>0</v>
      </c>
      <c r="BN29">
        <v>0</v>
      </c>
      <c r="BO29">
        <v>18.16</v>
      </c>
      <c r="BP29">
        <v>4.45</v>
      </c>
      <c r="BQ29">
        <v>0</v>
      </c>
      <c r="BR29">
        <v>2.95</v>
      </c>
      <c r="BS29">
        <v>0.46</v>
      </c>
      <c r="BT29">
        <v>0</v>
      </c>
      <c r="BU29">
        <v>0</v>
      </c>
      <c r="BV29">
        <v>0</v>
      </c>
      <c r="BW29">
        <f t="shared" si="2"/>
        <v>81.240000000000009</v>
      </c>
    </row>
    <row r="30" spans="1:75">
      <c r="A30" t="s">
        <v>72</v>
      </c>
      <c r="B30">
        <v>0</v>
      </c>
      <c r="C30">
        <v>0</v>
      </c>
      <c r="D30">
        <v>3.15</v>
      </c>
      <c r="E30">
        <v>0</v>
      </c>
      <c r="F30">
        <v>0</v>
      </c>
      <c r="G30">
        <v>34.752000000000002</v>
      </c>
      <c r="H30">
        <v>0</v>
      </c>
      <c r="I30">
        <v>78.912000000000006</v>
      </c>
      <c r="J30">
        <v>5.48</v>
      </c>
      <c r="K30">
        <v>215.53139400000001</v>
      </c>
      <c r="L30">
        <v>653.15250000000003</v>
      </c>
      <c r="M30">
        <v>41</v>
      </c>
      <c r="N30">
        <v>56.7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13.0634</v>
      </c>
      <c r="AC30">
        <v>9.6778399999999998</v>
      </c>
      <c r="AD30">
        <v>36.544144000000003</v>
      </c>
      <c r="AE30">
        <v>30.792000000000002</v>
      </c>
      <c r="AF30">
        <v>8.8740000000000006</v>
      </c>
      <c r="AG30">
        <v>39.943199999999997</v>
      </c>
      <c r="AH30">
        <v>70.172700000000006</v>
      </c>
      <c r="AI30">
        <v>33.097999999999999</v>
      </c>
      <c r="AJ30">
        <v>0</v>
      </c>
      <c r="AK30">
        <v>51.013800000000003</v>
      </c>
      <c r="AL30">
        <v>75.53</v>
      </c>
      <c r="AM30">
        <v>15.740064</v>
      </c>
      <c r="AN30">
        <v>0</v>
      </c>
      <c r="AO30">
        <v>28.518000000000001</v>
      </c>
      <c r="AP30">
        <v>11.529</v>
      </c>
      <c r="AQ30">
        <v>0</v>
      </c>
      <c r="AR30">
        <v>5.3807999999999998</v>
      </c>
      <c r="AS30">
        <v>0</v>
      </c>
      <c r="AT30">
        <v>13.596</v>
      </c>
      <c r="AU30">
        <v>0</v>
      </c>
      <c r="AV30">
        <v>25.41</v>
      </c>
      <c r="AW30">
        <v>34.752000000000002</v>
      </c>
      <c r="AX30">
        <v>7.6719999999999997</v>
      </c>
      <c r="AY30">
        <v>0</v>
      </c>
      <c r="AZ30">
        <f t="shared" si="0"/>
        <v>81.240000000000009</v>
      </c>
      <c r="BA30">
        <f t="shared" si="1"/>
        <v>2558.5859680000003</v>
      </c>
      <c r="BD30">
        <v>22.05</v>
      </c>
      <c r="BE30">
        <v>8.67</v>
      </c>
      <c r="BF30">
        <v>1.98</v>
      </c>
      <c r="BG30">
        <v>0</v>
      </c>
      <c r="BH30">
        <v>6.77</v>
      </c>
      <c r="BI30">
        <v>8.15</v>
      </c>
      <c r="BJ30">
        <v>4.24</v>
      </c>
      <c r="BK30">
        <v>2.27</v>
      </c>
      <c r="BL30">
        <v>1.0900000000000001</v>
      </c>
      <c r="BM30">
        <v>0</v>
      </c>
      <c r="BN30">
        <v>0</v>
      </c>
      <c r="BO30">
        <v>18.16</v>
      </c>
      <c r="BP30">
        <v>4.45</v>
      </c>
      <c r="BQ30">
        <v>0</v>
      </c>
      <c r="BR30">
        <v>2.95</v>
      </c>
      <c r="BS30">
        <v>0.46</v>
      </c>
      <c r="BT30">
        <v>0</v>
      </c>
      <c r="BU30">
        <v>0</v>
      </c>
      <c r="BV30">
        <v>0</v>
      </c>
      <c r="BW30">
        <f t="shared" si="2"/>
        <v>81.240000000000009</v>
      </c>
    </row>
    <row r="31" spans="1:75">
      <c r="A31" t="s">
        <v>73</v>
      </c>
      <c r="B31">
        <v>0</v>
      </c>
      <c r="C31">
        <v>0</v>
      </c>
      <c r="D31">
        <v>3.15</v>
      </c>
      <c r="E31">
        <v>0</v>
      </c>
      <c r="F31">
        <v>0</v>
      </c>
      <c r="G31">
        <v>34.752000000000002</v>
      </c>
      <c r="H31">
        <v>0</v>
      </c>
      <c r="I31">
        <v>78.912000000000006</v>
      </c>
      <c r="J31">
        <v>5.48</v>
      </c>
      <c r="K31">
        <v>215.53139400000001</v>
      </c>
      <c r="L31">
        <v>653.15250000000003</v>
      </c>
      <c r="M31">
        <v>41</v>
      </c>
      <c r="N31">
        <v>56.7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36.544144000000003</v>
      </c>
      <c r="AE31">
        <v>30.792000000000002</v>
      </c>
      <c r="AF31">
        <v>8.8740000000000006</v>
      </c>
      <c r="AG31">
        <v>39.943199999999997</v>
      </c>
      <c r="AH31">
        <v>70.172700000000006</v>
      </c>
      <c r="AI31">
        <v>33.097999999999999</v>
      </c>
      <c r="AJ31">
        <v>0</v>
      </c>
      <c r="AK31">
        <v>51.013800000000003</v>
      </c>
      <c r="AL31">
        <v>75.53</v>
      </c>
      <c r="AM31">
        <v>15.740064</v>
      </c>
      <c r="AN31">
        <v>0</v>
      </c>
      <c r="AO31">
        <v>28.518000000000001</v>
      </c>
      <c r="AP31">
        <v>11.529</v>
      </c>
      <c r="AQ31">
        <v>0</v>
      </c>
      <c r="AR31">
        <v>5.3807999999999998</v>
      </c>
      <c r="AS31">
        <v>0</v>
      </c>
      <c r="AT31">
        <v>13.596</v>
      </c>
      <c r="AU31">
        <v>0</v>
      </c>
      <c r="AV31">
        <v>25.41</v>
      </c>
      <c r="AW31">
        <v>34.752000000000002</v>
      </c>
      <c r="AX31">
        <v>7.6719999999999997</v>
      </c>
      <c r="AY31">
        <v>0</v>
      </c>
      <c r="AZ31">
        <f t="shared" si="0"/>
        <v>81.14</v>
      </c>
      <c r="BA31">
        <f t="shared" si="1"/>
        <v>2558.4859680000004</v>
      </c>
      <c r="BD31">
        <v>22.05</v>
      </c>
      <c r="BE31">
        <v>8.67</v>
      </c>
      <c r="BF31">
        <v>1.98</v>
      </c>
      <c r="BG31">
        <v>0</v>
      </c>
      <c r="BH31">
        <v>6.77</v>
      </c>
      <c r="BI31">
        <v>8.15</v>
      </c>
      <c r="BJ31">
        <v>4.24</v>
      </c>
      <c r="BK31">
        <v>2.21</v>
      </c>
      <c r="BL31">
        <v>1.05</v>
      </c>
      <c r="BM31">
        <v>0</v>
      </c>
      <c r="BN31">
        <v>0</v>
      </c>
      <c r="BO31">
        <v>18.16</v>
      </c>
      <c r="BP31">
        <v>4.45</v>
      </c>
      <c r="BQ31">
        <v>0</v>
      </c>
      <c r="BR31">
        <v>2.95</v>
      </c>
      <c r="BS31">
        <v>0.46</v>
      </c>
      <c r="BT31">
        <v>0</v>
      </c>
      <c r="BU31">
        <v>0</v>
      </c>
      <c r="BV31">
        <v>0</v>
      </c>
      <c r="BW31">
        <f t="shared" si="2"/>
        <v>81.14</v>
      </c>
    </row>
    <row r="32" spans="1:75">
      <c r="A32" t="s">
        <v>74</v>
      </c>
      <c r="B32">
        <v>0</v>
      </c>
      <c r="C32">
        <v>0</v>
      </c>
      <c r="D32">
        <v>3.15</v>
      </c>
      <c r="E32">
        <v>0</v>
      </c>
      <c r="F32">
        <v>0</v>
      </c>
      <c r="G32">
        <v>34.752000000000002</v>
      </c>
      <c r="H32">
        <v>0</v>
      </c>
      <c r="I32">
        <v>78.912000000000006</v>
      </c>
      <c r="J32">
        <v>5.48</v>
      </c>
      <c r="K32">
        <v>215.53139400000001</v>
      </c>
      <c r="L32">
        <v>653.15250000000003</v>
      </c>
      <c r="M32">
        <v>41</v>
      </c>
      <c r="N32">
        <v>56.7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8.8740000000000006</v>
      </c>
      <c r="AG32">
        <v>39.943199999999997</v>
      </c>
      <c r="AH32">
        <v>70.172700000000006</v>
      </c>
      <c r="AI32">
        <v>33.097999999999999</v>
      </c>
      <c r="AJ32">
        <v>0</v>
      </c>
      <c r="AK32">
        <v>51.013800000000003</v>
      </c>
      <c r="AL32">
        <v>75.53</v>
      </c>
      <c r="AM32">
        <v>15.740064</v>
      </c>
      <c r="AN32">
        <v>0</v>
      </c>
      <c r="AO32">
        <v>28.518000000000001</v>
      </c>
      <c r="AP32">
        <v>11.529</v>
      </c>
      <c r="AQ32">
        <v>0</v>
      </c>
      <c r="AR32">
        <v>5.3807999999999998</v>
      </c>
      <c r="AS32">
        <v>0</v>
      </c>
      <c r="AT32">
        <v>13.596</v>
      </c>
      <c r="AU32">
        <v>0</v>
      </c>
      <c r="AV32">
        <v>25.41</v>
      </c>
      <c r="AW32">
        <v>34.752000000000002</v>
      </c>
      <c r="AX32">
        <v>7.6719999999999997</v>
      </c>
      <c r="AY32">
        <v>0</v>
      </c>
      <c r="AZ32">
        <f t="shared" si="0"/>
        <v>81.14</v>
      </c>
      <c r="BA32">
        <f t="shared" si="1"/>
        <v>2577.1305240000002</v>
      </c>
      <c r="BD32">
        <v>22.05</v>
      </c>
      <c r="BE32">
        <v>8.67</v>
      </c>
      <c r="BF32">
        <v>1.98</v>
      </c>
      <c r="BG32">
        <v>0</v>
      </c>
      <c r="BH32">
        <v>6.77</v>
      </c>
      <c r="BI32">
        <v>8.15</v>
      </c>
      <c r="BJ32">
        <v>4.24</v>
      </c>
      <c r="BK32">
        <v>2.21</v>
      </c>
      <c r="BL32">
        <v>1.05</v>
      </c>
      <c r="BM32">
        <v>0</v>
      </c>
      <c r="BN32">
        <v>0</v>
      </c>
      <c r="BO32">
        <v>18.16</v>
      </c>
      <c r="BP32">
        <v>4.45</v>
      </c>
      <c r="BQ32">
        <v>0</v>
      </c>
      <c r="BR32">
        <v>2.95</v>
      </c>
      <c r="BS32">
        <v>0.46</v>
      </c>
      <c r="BT32">
        <v>0</v>
      </c>
      <c r="BU32">
        <v>0</v>
      </c>
      <c r="BV32">
        <v>0</v>
      </c>
      <c r="BW32">
        <f t="shared" si="2"/>
        <v>81.14</v>
      </c>
    </row>
    <row r="33" spans="1:75">
      <c r="A33" t="s">
        <v>75</v>
      </c>
      <c r="B33">
        <v>0</v>
      </c>
      <c r="C33">
        <v>0</v>
      </c>
      <c r="D33">
        <v>3.15</v>
      </c>
      <c r="E33">
        <v>0</v>
      </c>
      <c r="F33">
        <v>0</v>
      </c>
      <c r="G33">
        <v>34.752000000000002</v>
      </c>
      <c r="H33">
        <v>0</v>
      </c>
      <c r="I33">
        <v>78.912000000000006</v>
      </c>
      <c r="J33">
        <v>5.48</v>
      </c>
      <c r="K33">
        <v>215.53139400000001</v>
      </c>
      <c r="L33">
        <v>653.15250000000003</v>
      </c>
      <c r="M33">
        <v>41</v>
      </c>
      <c r="N33">
        <v>56.7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36.544144000000003</v>
      </c>
      <c r="AE33">
        <v>42.980499999999999</v>
      </c>
      <c r="AF33">
        <v>8.8740000000000006</v>
      </c>
      <c r="AG33">
        <v>39.943199999999997</v>
      </c>
      <c r="AH33">
        <v>70.172700000000006</v>
      </c>
      <c r="AI33">
        <v>14.003</v>
      </c>
      <c r="AJ33">
        <v>0</v>
      </c>
      <c r="AK33">
        <v>51.013800000000003</v>
      </c>
      <c r="AL33">
        <v>34.86</v>
      </c>
      <c r="AM33">
        <v>10.557359999999999</v>
      </c>
      <c r="AN33">
        <v>0</v>
      </c>
      <c r="AO33">
        <v>28.518000000000001</v>
      </c>
      <c r="AP33">
        <v>11.529</v>
      </c>
      <c r="AQ33">
        <v>0</v>
      </c>
      <c r="AR33">
        <v>5.3807999999999998</v>
      </c>
      <c r="AS33">
        <v>0</v>
      </c>
      <c r="AT33">
        <v>13.596</v>
      </c>
      <c r="AU33">
        <v>0</v>
      </c>
      <c r="AV33">
        <v>25.41</v>
      </c>
      <c r="AW33">
        <v>34.752000000000002</v>
      </c>
      <c r="AX33">
        <v>7.6719999999999997</v>
      </c>
      <c r="AY33">
        <v>0</v>
      </c>
      <c r="AZ33">
        <f t="shared" si="0"/>
        <v>81.09</v>
      </c>
      <c r="BA33">
        <f t="shared" si="1"/>
        <v>2505.6767640000003</v>
      </c>
      <c r="BD33">
        <v>22.05</v>
      </c>
      <c r="BE33">
        <v>8.67</v>
      </c>
      <c r="BF33">
        <v>1.93</v>
      </c>
      <c r="BG33">
        <v>0</v>
      </c>
      <c r="BH33">
        <v>6.77</v>
      </c>
      <c r="BI33">
        <v>8.15</v>
      </c>
      <c r="BJ33">
        <v>4.24</v>
      </c>
      <c r="BK33">
        <v>2.21</v>
      </c>
      <c r="BL33">
        <v>1.05</v>
      </c>
      <c r="BM33">
        <v>0</v>
      </c>
      <c r="BN33">
        <v>0</v>
      </c>
      <c r="BO33">
        <v>18.16</v>
      </c>
      <c r="BP33">
        <v>4.45</v>
      </c>
      <c r="BQ33">
        <v>0</v>
      </c>
      <c r="BR33">
        <v>2.95</v>
      </c>
      <c r="BS33">
        <v>0.46</v>
      </c>
      <c r="BT33">
        <v>0</v>
      </c>
      <c r="BU33">
        <v>0</v>
      </c>
      <c r="BV33">
        <v>0</v>
      </c>
      <c r="BW33">
        <f t="shared" si="2"/>
        <v>81.09</v>
      </c>
    </row>
    <row r="34" spans="1:75">
      <c r="A34" t="s">
        <v>76</v>
      </c>
      <c r="B34">
        <v>0</v>
      </c>
      <c r="C34">
        <v>0</v>
      </c>
      <c r="D34">
        <v>3.15</v>
      </c>
      <c r="E34">
        <v>0</v>
      </c>
      <c r="F34">
        <v>0</v>
      </c>
      <c r="G34">
        <v>34.752000000000002</v>
      </c>
      <c r="H34">
        <v>0</v>
      </c>
      <c r="I34">
        <v>78.912000000000006</v>
      </c>
      <c r="J34">
        <v>5.48</v>
      </c>
      <c r="K34">
        <v>215.53139400000001</v>
      </c>
      <c r="L34">
        <v>653.15250000000003</v>
      </c>
      <c r="M34">
        <v>41</v>
      </c>
      <c r="N34">
        <v>56.7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36.544144000000003</v>
      </c>
      <c r="AE34">
        <v>42.7239</v>
      </c>
      <c r="AF34">
        <v>8.8740000000000006</v>
      </c>
      <c r="AG34">
        <v>39.943199999999997</v>
      </c>
      <c r="AH34">
        <v>70.172700000000006</v>
      </c>
      <c r="AI34">
        <v>14.003</v>
      </c>
      <c r="AJ34">
        <v>0</v>
      </c>
      <c r="AK34">
        <v>51.013800000000003</v>
      </c>
      <c r="AL34">
        <v>23.24</v>
      </c>
      <c r="AM34">
        <v>5.2786799999999996</v>
      </c>
      <c r="AN34">
        <v>0</v>
      </c>
      <c r="AO34">
        <v>28.518000000000001</v>
      </c>
      <c r="AP34">
        <v>11.529</v>
      </c>
      <c r="AQ34">
        <v>0</v>
      </c>
      <c r="AR34">
        <v>5.3807999999999998</v>
      </c>
      <c r="AS34">
        <v>0</v>
      </c>
      <c r="AT34">
        <v>13.596</v>
      </c>
      <c r="AU34">
        <v>0</v>
      </c>
      <c r="AV34">
        <v>25.41</v>
      </c>
      <c r="AW34">
        <v>34.752000000000002</v>
      </c>
      <c r="AX34">
        <v>7.6719999999999997</v>
      </c>
      <c r="AY34">
        <v>0</v>
      </c>
      <c r="AZ34">
        <f t="shared" si="0"/>
        <v>81.09</v>
      </c>
      <c r="BA34">
        <f t="shared" si="1"/>
        <v>2488.5214840000003</v>
      </c>
      <c r="BD34">
        <v>22.05</v>
      </c>
      <c r="BE34">
        <v>8.67</v>
      </c>
      <c r="BF34">
        <v>1.93</v>
      </c>
      <c r="BG34">
        <v>0</v>
      </c>
      <c r="BH34">
        <v>6.77</v>
      </c>
      <c r="BI34">
        <v>8.15</v>
      </c>
      <c r="BJ34">
        <v>4.24</v>
      </c>
      <c r="BK34">
        <v>2.21</v>
      </c>
      <c r="BL34">
        <v>1.05</v>
      </c>
      <c r="BM34">
        <v>0</v>
      </c>
      <c r="BN34">
        <v>0</v>
      </c>
      <c r="BO34">
        <v>18.16</v>
      </c>
      <c r="BP34">
        <v>4.45</v>
      </c>
      <c r="BQ34">
        <v>0</v>
      </c>
      <c r="BR34">
        <v>2.95</v>
      </c>
      <c r="BS34">
        <v>0.46</v>
      </c>
      <c r="BT34">
        <v>0</v>
      </c>
      <c r="BU34">
        <v>0</v>
      </c>
      <c r="BV34">
        <v>0</v>
      </c>
      <c r="BW34">
        <f t="shared" si="2"/>
        <v>81.09</v>
      </c>
    </row>
    <row r="35" spans="1:75">
      <c r="A35" t="s">
        <v>77</v>
      </c>
      <c r="B35">
        <v>0</v>
      </c>
      <c r="C35">
        <v>0</v>
      </c>
      <c r="D35">
        <v>3.15</v>
      </c>
      <c r="E35">
        <v>0</v>
      </c>
      <c r="F35">
        <v>0</v>
      </c>
      <c r="G35">
        <v>34.752000000000002</v>
      </c>
      <c r="H35">
        <v>0</v>
      </c>
      <c r="I35">
        <v>78.912000000000006</v>
      </c>
      <c r="J35">
        <v>5.48</v>
      </c>
      <c r="K35">
        <v>215.53139400000001</v>
      </c>
      <c r="L35">
        <v>653.15250000000003</v>
      </c>
      <c r="M35">
        <v>41</v>
      </c>
      <c r="N35">
        <v>56.7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36.544144000000003</v>
      </c>
      <c r="AE35">
        <v>42.7239</v>
      </c>
      <c r="AF35">
        <v>8.8740000000000006</v>
      </c>
      <c r="AG35">
        <v>39.943199999999997</v>
      </c>
      <c r="AH35">
        <v>65.627099999999999</v>
      </c>
      <c r="AI35">
        <v>14.003</v>
      </c>
      <c r="AJ35">
        <v>0</v>
      </c>
      <c r="AK35">
        <v>51.013800000000003</v>
      </c>
      <c r="AL35">
        <v>11.62</v>
      </c>
      <c r="AM35">
        <v>0</v>
      </c>
      <c r="AN35">
        <v>0</v>
      </c>
      <c r="AO35">
        <v>28.518000000000001</v>
      </c>
      <c r="AP35">
        <v>11.529</v>
      </c>
      <c r="AQ35">
        <v>0</v>
      </c>
      <c r="AR35">
        <v>5.3807999999999998</v>
      </c>
      <c r="AS35">
        <v>0</v>
      </c>
      <c r="AT35">
        <v>13.596</v>
      </c>
      <c r="AU35">
        <v>0</v>
      </c>
      <c r="AV35">
        <v>25.41</v>
      </c>
      <c r="AW35">
        <v>34.752000000000002</v>
      </c>
      <c r="AX35">
        <v>7.6719999999999997</v>
      </c>
      <c r="AY35">
        <v>0</v>
      </c>
      <c r="AZ35">
        <f t="shared" si="0"/>
        <v>80.97</v>
      </c>
      <c r="BA35">
        <f t="shared" si="1"/>
        <v>2466.9572040000003</v>
      </c>
      <c r="BD35">
        <v>22.05</v>
      </c>
      <c r="BE35">
        <v>8.67</v>
      </c>
      <c r="BF35">
        <v>1.81</v>
      </c>
      <c r="BG35">
        <v>0</v>
      </c>
      <c r="BH35">
        <v>6.77</v>
      </c>
      <c r="BI35">
        <v>8.15</v>
      </c>
      <c r="BJ35">
        <v>4.24</v>
      </c>
      <c r="BK35">
        <v>2.21</v>
      </c>
      <c r="BL35">
        <v>1.05</v>
      </c>
      <c r="BM35">
        <v>0</v>
      </c>
      <c r="BN35">
        <v>0</v>
      </c>
      <c r="BO35">
        <v>18.16</v>
      </c>
      <c r="BP35">
        <v>4.45</v>
      </c>
      <c r="BQ35">
        <v>0</v>
      </c>
      <c r="BR35">
        <v>2.95</v>
      </c>
      <c r="BS35">
        <v>0.46</v>
      </c>
      <c r="BT35">
        <v>0</v>
      </c>
      <c r="BU35">
        <v>0</v>
      </c>
      <c r="BV35">
        <v>0</v>
      </c>
      <c r="BW35">
        <f t="shared" si="2"/>
        <v>80.97</v>
      </c>
    </row>
    <row r="36" spans="1:75">
      <c r="A36" t="s">
        <v>78</v>
      </c>
      <c r="B36">
        <v>0</v>
      </c>
      <c r="C36">
        <v>0</v>
      </c>
      <c r="D36">
        <v>3.15</v>
      </c>
      <c r="E36">
        <v>0</v>
      </c>
      <c r="F36">
        <v>0</v>
      </c>
      <c r="G36">
        <v>34.752000000000002</v>
      </c>
      <c r="H36">
        <v>0</v>
      </c>
      <c r="I36">
        <v>78.912000000000006</v>
      </c>
      <c r="J36">
        <v>5.48</v>
      </c>
      <c r="K36">
        <v>215.53139400000001</v>
      </c>
      <c r="L36">
        <v>653.15250000000003</v>
      </c>
      <c r="M36">
        <v>41</v>
      </c>
      <c r="N36">
        <v>56.7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36.544144000000003</v>
      </c>
      <c r="AE36">
        <v>42.7239</v>
      </c>
      <c r="AF36">
        <v>8.8740000000000006</v>
      </c>
      <c r="AG36">
        <v>39.943199999999997</v>
      </c>
      <c r="AH36">
        <v>46.781799999999997</v>
      </c>
      <c r="AI36">
        <v>3.1825000000000001</v>
      </c>
      <c r="AJ36">
        <v>0</v>
      </c>
      <c r="AK36">
        <v>51.013800000000003</v>
      </c>
      <c r="AL36">
        <v>11.62</v>
      </c>
      <c r="AM36">
        <v>0</v>
      </c>
      <c r="AN36">
        <v>0</v>
      </c>
      <c r="AO36">
        <v>28.518000000000001</v>
      </c>
      <c r="AP36">
        <v>11.529</v>
      </c>
      <c r="AQ36">
        <v>0</v>
      </c>
      <c r="AR36">
        <v>5.3807999999999998</v>
      </c>
      <c r="AS36">
        <v>0</v>
      </c>
      <c r="AT36">
        <v>13.596</v>
      </c>
      <c r="AU36">
        <v>0</v>
      </c>
      <c r="AV36">
        <v>25.41</v>
      </c>
      <c r="AW36">
        <v>34.752000000000002</v>
      </c>
      <c r="AX36">
        <v>7.6719999999999997</v>
      </c>
      <c r="AY36">
        <v>0</v>
      </c>
      <c r="AZ36">
        <f t="shared" si="0"/>
        <v>81.259999999999991</v>
      </c>
      <c r="BA36">
        <f t="shared" si="1"/>
        <v>2437.5814040000005</v>
      </c>
      <c r="BD36">
        <v>22.05</v>
      </c>
      <c r="BE36">
        <v>8.67</v>
      </c>
      <c r="BF36">
        <v>1.93</v>
      </c>
      <c r="BG36">
        <v>0</v>
      </c>
      <c r="BH36">
        <v>6.94</v>
      </c>
      <c r="BI36">
        <v>8.15</v>
      </c>
      <c r="BJ36">
        <v>4.24</v>
      </c>
      <c r="BK36">
        <v>2.21</v>
      </c>
      <c r="BL36">
        <v>1.05</v>
      </c>
      <c r="BM36">
        <v>0</v>
      </c>
      <c r="BN36">
        <v>0</v>
      </c>
      <c r="BO36">
        <v>18.16</v>
      </c>
      <c r="BP36">
        <v>4.45</v>
      </c>
      <c r="BQ36">
        <v>0</v>
      </c>
      <c r="BR36">
        <v>2.95</v>
      </c>
      <c r="BS36">
        <v>0.46</v>
      </c>
      <c r="BT36">
        <v>0</v>
      </c>
      <c r="BU36">
        <v>0</v>
      </c>
      <c r="BV36">
        <v>0</v>
      </c>
      <c r="BW36">
        <f t="shared" si="2"/>
        <v>81.259999999999991</v>
      </c>
    </row>
    <row r="37" spans="1:75">
      <c r="A37" t="s">
        <v>79</v>
      </c>
      <c r="B37">
        <v>0</v>
      </c>
      <c r="C37">
        <v>0</v>
      </c>
      <c r="D37">
        <v>3.15</v>
      </c>
      <c r="E37">
        <v>0</v>
      </c>
      <c r="F37">
        <v>0</v>
      </c>
      <c r="G37">
        <v>34.752000000000002</v>
      </c>
      <c r="H37">
        <v>0</v>
      </c>
      <c r="I37">
        <v>78.912000000000006</v>
      </c>
      <c r="J37">
        <v>5.48</v>
      </c>
      <c r="K37">
        <v>215.53139400000001</v>
      </c>
      <c r="L37">
        <v>653.15250000000003</v>
      </c>
      <c r="M37">
        <v>41</v>
      </c>
      <c r="N37">
        <v>56.7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36.544144000000003</v>
      </c>
      <c r="AE37">
        <v>43.237099999999998</v>
      </c>
      <c r="AF37">
        <v>8.8740000000000006</v>
      </c>
      <c r="AG37">
        <v>39.943199999999997</v>
      </c>
      <c r="AH37">
        <v>46.781799999999997</v>
      </c>
      <c r="AI37">
        <v>3.1825000000000001</v>
      </c>
      <c r="AJ37">
        <v>0</v>
      </c>
      <c r="AK37">
        <v>51.013800000000003</v>
      </c>
      <c r="AL37">
        <v>11.62</v>
      </c>
      <c r="AM37">
        <v>0</v>
      </c>
      <c r="AN37">
        <v>0</v>
      </c>
      <c r="AO37">
        <v>28.518000000000001</v>
      </c>
      <c r="AP37">
        <v>11.529</v>
      </c>
      <c r="AQ37">
        <v>14.805</v>
      </c>
      <c r="AR37">
        <v>5.3807999999999998</v>
      </c>
      <c r="AS37">
        <v>0</v>
      </c>
      <c r="AT37">
        <v>13.596</v>
      </c>
      <c r="AU37">
        <v>0</v>
      </c>
      <c r="AV37">
        <v>25.41</v>
      </c>
      <c r="AW37">
        <v>34.752000000000002</v>
      </c>
      <c r="AX37">
        <v>7.6719999999999997</v>
      </c>
      <c r="AY37">
        <v>0</v>
      </c>
      <c r="AZ37">
        <f t="shared" si="0"/>
        <v>81.259999999999991</v>
      </c>
      <c r="BA37">
        <f t="shared" si="1"/>
        <v>2452.8996040000002</v>
      </c>
      <c r="BD37">
        <v>22.05</v>
      </c>
      <c r="BE37">
        <v>8.67</v>
      </c>
      <c r="BF37">
        <v>1.93</v>
      </c>
      <c r="BG37">
        <v>0</v>
      </c>
      <c r="BH37">
        <v>6.94</v>
      </c>
      <c r="BI37">
        <v>8.15</v>
      </c>
      <c r="BJ37">
        <v>4.24</v>
      </c>
      <c r="BK37">
        <v>2.21</v>
      </c>
      <c r="BL37">
        <v>1.05</v>
      </c>
      <c r="BM37">
        <v>0</v>
      </c>
      <c r="BN37">
        <v>0</v>
      </c>
      <c r="BO37">
        <v>18.16</v>
      </c>
      <c r="BP37">
        <v>4.45</v>
      </c>
      <c r="BQ37">
        <v>0</v>
      </c>
      <c r="BR37">
        <v>2.95</v>
      </c>
      <c r="BS37">
        <v>0.46</v>
      </c>
      <c r="BT37">
        <v>0</v>
      </c>
      <c r="BU37">
        <v>0</v>
      </c>
      <c r="BV37">
        <v>0</v>
      </c>
      <c r="BW37">
        <f t="shared" si="2"/>
        <v>81.259999999999991</v>
      </c>
    </row>
    <row r="38" spans="1:75">
      <c r="A38" t="s">
        <v>80</v>
      </c>
      <c r="B38">
        <v>0</v>
      </c>
      <c r="C38">
        <v>0</v>
      </c>
      <c r="D38">
        <v>3.15</v>
      </c>
      <c r="E38">
        <v>0</v>
      </c>
      <c r="F38">
        <v>0</v>
      </c>
      <c r="G38">
        <v>34.752000000000002</v>
      </c>
      <c r="H38">
        <v>0</v>
      </c>
      <c r="I38">
        <v>78.912000000000006</v>
      </c>
      <c r="J38">
        <v>5.48</v>
      </c>
      <c r="K38">
        <v>215.53139400000001</v>
      </c>
      <c r="L38">
        <v>653.15250000000003</v>
      </c>
      <c r="M38">
        <v>41</v>
      </c>
      <c r="N38">
        <v>56.7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39.943199999999997</v>
      </c>
      <c r="AH38">
        <v>46.781799999999997</v>
      </c>
      <c r="AI38">
        <v>3.1825000000000001</v>
      </c>
      <c r="AJ38">
        <v>0</v>
      </c>
      <c r="AK38">
        <v>51.013800000000003</v>
      </c>
      <c r="AL38">
        <v>11.62</v>
      </c>
      <c r="AM38">
        <v>0</v>
      </c>
      <c r="AN38">
        <v>0</v>
      </c>
      <c r="AO38">
        <v>28.518000000000001</v>
      </c>
      <c r="AP38">
        <v>11.529</v>
      </c>
      <c r="AQ38">
        <v>14.805</v>
      </c>
      <c r="AR38">
        <v>5.3807999999999998</v>
      </c>
      <c r="AS38">
        <v>0</v>
      </c>
      <c r="AT38">
        <v>13.596</v>
      </c>
      <c r="AU38">
        <v>0</v>
      </c>
      <c r="AV38">
        <v>25.41</v>
      </c>
      <c r="AW38">
        <v>34.752000000000002</v>
      </c>
      <c r="AX38">
        <v>7.6719999999999997</v>
      </c>
      <c r="AY38">
        <v>0</v>
      </c>
      <c r="AZ38">
        <f t="shared" si="0"/>
        <v>81.259999999999991</v>
      </c>
      <c r="BA38">
        <f t="shared" si="1"/>
        <v>2457.7750040000001</v>
      </c>
      <c r="BD38">
        <v>22.05</v>
      </c>
      <c r="BE38">
        <v>8.67</v>
      </c>
      <c r="BF38">
        <v>1.93</v>
      </c>
      <c r="BG38">
        <v>0</v>
      </c>
      <c r="BH38">
        <v>6.94</v>
      </c>
      <c r="BI38">
        <v>8.15</v>
      </c>
      <c r="BJ38">
        <v>4.24</v>
      </c>
      <c r="BK38">
        <v>2.21</v>
      </c>
      <c r="BL38">
        <v>1.05</v>
      </c>
      <c r="BM38">
        <v>0</v>
      </c>
      <c r="BN38">
        <v>0</v>
      </c>
      <c r="BO38">
        <v>18.16</v>
      </c>
      <c r="BP38">
        <v>4.45</v>
      </c>
      <c r="BQ38">
        <v>0</v>
      </c>
      <c r="BR38">
        <v>2.95</v>
      </c>
      <c r="BS38">
        <v>0.46</v>
      </c>
      <c r="BT38">
        <v>0</v>
      </c>
      <c r="BU38">
        <v>0</v>
      </c>
      <c r="BV38">
        <v>0</v>
      </c>
      <c r="BW38">
        <f t="shared" si="2"/>
        <v>81.259999999999991</v>
      </c>
    </row>
    <row r="39" spans="1:75">
      <c r="A39" t="s">
        <v>81</v>
      </c>
      <c r="B39">
        <v>0</v>
      </c>
      <c r="C39">
        <v>0</v>
      </c>
      <c r="D39">
        <v>3.15</v>
      </c>
      <c r="E39">
        <v>0</v>
      </c>
      <c r="F39">
        <v>0</v>
      </c>
      <c r="G39">
        <v>34.752000000000002</v>
      </c>
      <c r="H39">
        <v>0</v>
      </c>
      <c r="I39">
        <v>78.912000000000006</v>
      </c>
      <c r="J39">
        <v>5.48</v>
      </c>
      <c r="K39">
        <v>215.53139400000001</v>
      </c>
      <c r="L39">
        <v>653.15250000000003</v>
      </c>
      <c r="M39">
        <v>41</v>
      </c>
      <c r="N39">
        <v>56.7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39.943199999999997</v>
      </c>
      <c r="AH39">
        <v>46.781799999999997</v>
      </c>
      <c r="AI39">
        <v>0</v>
      </c>
      <c r="AJ39">
        <v>0</v>
      </c>
      <c r="AK39">
        <v>51.013800000000003</v>
      </c>
      <c r="AL39">
        <v>11.62</v>
      </c>
      <c r="AM39">
        <v>0</v>
      </c>
      <c r="AN39">
        <v>0</v>
      </c>
      <c r="AO39">
        <v>28.518000000000001</v>
      </c>
      <c r="AP39">
        <v>11.529</v>
      </c>
      <c r="AQ39">
        <v>14.805</v>
      </c>
      <c r="AR39">
        <v>10.7616</v>
      </c>
      <c r="AS39">
        <v>0</v>
      </c>
      <c r="AT39">
        <v>13.596</v>
      </c>
      <c r="AU39">
        <v>0</v>
      </c>
      <c r="AV39">
        <v>25.41</v>
      </c>
      <c r="AW39">
        <v>34.752000000000002</v>
      </c>
      <c r="AX39">
        <v>7.6719999999999997</v>
      </c>
      <c r="AY39">
        <v>0</v>
      </c>
      <c r="AZ39">
        <f t="shared" si="0"/>
        <v>81.199999999999989</v>
      </c>
      <c r="BA39">
        <f t="shared" si="1"/>
        <v>2459.9133039999997</v>
      </c>
      <c r="BD39">
        <v>22.05</v>
      </c>
      <c r="BE39">
        <v>8.67</v>
      </c>
      <c r="BF39">
        <v>1.87</v>
      </c>
      <c r="BG39">
        <v>0</v>
      </c>
      <c r="BH39">
        <v>6.94</v>
      </c>
      <c r="BI39">
        <v>8.15</v>
      </c>
      <c r="BJ39">
        <v>4.24</v>
      </c>
      <c r="BK39">
        <v>2.21</v>
      </c>
      <c r="BL39">
        <v>1.05</v>
      </c>
      <c r="BM39">
        <v>0</v>
      </c>
      <c r="BN39">
        <v>0</v>
      </c>
      <c r="BO39">
        <v>18.16</v>
      </c>
      <c r="BP39">
        <v>4.45</v>
      </c>
      <c r="BQ39">
        <v>0</v>
      </c>
      <c r="BR39">
        <v>2.95</v>
      </c>
      <c r="BS39">
        <v>0.46</v>
      </c>
      <c r="BT39">
        <v>0</v>
      </c>
      <c r="BU39">
        <v>0</v>
      </c>
      <c r="BV39">
        <v>0</v>
      </c>
      <c r="BW39">
        <f t="shared" si="2"/>
        <v>81.199999999999989</v>
      </c>
    </row>
    <row r="40" spans="1:75">
      <c r="A40" t="s">
        <v>82</v>
      </c>
      <c r="B40">
        <v>0</v>
      </c>
      <c r="C40">
        <v>0</v>
      </c>
      <c r="D40">
        <v>3.15</v>
      </c>
      <c r="E40">
        <v>0</v>
      </c>
      <c r="F40">
        <v>0</v>
      </c>
      <c r="G40">
        <v>34.752000000000002</v>
      </c>
      <c r="H40">
        <v>0</v>
      </c>
      <c r="I40">
        <v>78.912000000000006</v>
      </c>
      <c r="J40">
        <v>5.48</v>
      </c>
      <c r="K40">
        <v>215.53139400000001</v>
      </c>
      <c r="L40">
        <v>653.15250000000003</v>
      </c>
      <c r="M40">
        <v>41</v>
      </c>
      <c r="N40">
        <v>56.7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39.943199999999997</v>
      </c>
      <c r="AH40">
        <v>46.781799999999997</v>
      </c>
      <c r="AI40">
        <v>0</v>
      </c>
      <c r="AJ40">
        <v>0</v>
      </c>
      <c r="AK40">
        <v>51.013800000000003</v>
      </c>
      <c r="AL40">
        <v>11.62</v>
      </c>
      <c r="AM40">
        <v>0</v>
      </c>
      <c r="AN40">
        <v>0</v>
      </c>
      <c r="AO40">
        <v>28.518000000000001</v>
      </c>
      <c r="AP40">
        <v>11.529</v>
      </c>
      <c r="AQ40">
        <v>14.805</v>
      </c>
      <c r="AR40">
        <v>10.7616</v>
      </c>
      <c r="AS40">
        <v>0</v>
      </c>
      <c r="AT40">
        <v>13.596</v>
      </c>
      <c r="AU40">
        <v>0</v>
      </c>
      <c r="AV40">
        <v>25.41</v>
      </c>
      <c r="AW40">
        <v>34.752000000000002</v>
      </c>
      <c r="AX40">
        <v>7.6719999999999997</v>
      </c>
      <c r="AY40">
        <v>0</v>
      </c>
      <c r="AZ40">
        <f t="shared" si="0"/>
        <v>81.199999999999989</v>
      </c>
      <c r="BA40">
        <f t="shared" si="1"/>
        <v>2459.9133039999997</v>
      </c>
      <c r="BD40">
        <v>22.05</v>
      </c>
      <c r="BE40">
        <v>8.67</v>
      </c>
      <c r="BF40">
        <v>1.87</v>
      </c>
      <c r="BG40">
        <v>0</v>
      </c>
      <c r="BH40">
        <v>6.94</v>
      </c>
      <c r="BI40">
        <v>8.15</v>
      </c>
      <c r="BJ40">
        <v>4.24</v>
      </c>
      <c r="BK40">
        <v>2.21</v>
      </c>
      <c r="BL40">
        <v>1.05</v>
      </c>
      <c r="BM40">
        <v>0</v>
      </c>
      <c r="BN40">
        <v>0</v>
      </c>
      <c r="BO40">
        <v>18.16</v>
      </c>
      <c r="BP40">
        <v>4.45</v>
      </c>
      <c r="BQ40">
        <v>0</v>
      </c>
      <c r="BR40">
        <v>2.95</v>
      </c>
      <c r="BS40">
        <v>0.46</v>
      </c>
      <c r="BT40">
        <v>0</v>
      </c>
      <c r="BU40">
        <v>0</v>
      </c>
      <c r="BV40">
        <v>0</v>
      </c>
      <c r="BW40">
        <f t="shared" si="2"/>
        <v>81.199999999999989</v>
      </c>
    </row>
    <row r="41" spans="1:75">
      <c r="A41" t="s">
        <v>83</v>
      </c>
      <c r="B41">
        <v>0</v>
      </c>
      <c r="C41">
        <v>0</v>
      </c>
      <c r="D41">
        <v>3.15</v>
      </c>
      <c r="E41">
        <v>0</v>
      </c>
      <c r="F41">
        <v>0</v>
      </c>
      <c r="G41">
        <v>34.752000000000002</v>
      </c>
      <c r="H41">
        <v>0</v>
      </c>
      <c r="I41">
        <v>78.912000000000006</v>
      </c>
      <c r="J41">
        <v>5.48</v>
      </c>
      <c r="K41">
        <v>215.53139400000001</v>
      </c>
      <c r="L41">
        <v>653.15250000000003</v>
      </c>
      <c r="M41">
        <v>41</v>
      </c>
      <c r="N41">
        <v>56.7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27.3447</v>
      </c>
      <c r="AE41">
        <v>48.112499999999997</v>
      </c>
      <c r="AF41">
        <v>8.8740000000000006</v>
      </c>
      <c r="AG41">
        <v>39.943199999999997</v>
      </c>
      <c r="AH41">
        <v>23.390899999999998</v>
      </c>
      <c r="AI41">
        <v>2.5459999999999998</v>
      </c>
      <c r="AJ41">
        <v>0</v>
      </c>
      <c r="AK41">
        <v>51.013800000000003</v>
      </c>
      <c r="AL41">
        <v>11.62</v>
      </c>
      <c r="AM41">
        <v>0</v>
      </c>
      <c r="AN41">
        <v>0</v>
      </c>
      <c r="AO41">
        <v>28.518000000000001</v>
      </c>
      <c r="AP41">
        <v>11.529</v>
      </c>
      <c r="AQ41">
        <v>14.805</v>
      </c>
      <c r="AR41">
        <v>10.7616</v>
      </c>
      <c r="AS41">
        <v>0</v>
      </c>
      <c r="AT41">
        <v>13.596</v>
      </c>
      <c r="AU41">
        <v>0</v>
      </c>
      <c r="AV41">
        <v>25.41</v>
      </c>
      <c r="AW41">
        <v>34.752000000000002</v>
      </c>
      <c r="AX41">
        <v>7.6719999999999997</v>
      </c>
      <c r="AY41">
        <v>0</v>
      </c>
      <c r="AZ41">
        <f t="shared" si="0"/>
        <v>81.47</v>
      </c>
      <c r="BA41">
        <f t="shared" si="1"/>
        <v>2423.5851599999996</v>
      </c>
      <c r="BD41">
        <v>22.05</v>
      </c>
      <c r="BE41">
        <v>8.67</v>
      </c>
      <c r="BF41">
        <v>1.87</v>
      </c>
      <c r="BG41">
        <v>0</v>
      </c>
      <c r="BH41">
        <v>6.94</v>
      </c>
      <c r="BI41">
        <v>8.15</v>
      </c>
      <c r="BJ41">
        <v>4.24</v>
      </c>
      <c r="BK41">
        <v>2.41</v>
      </c>
      <c r="BL41">
        <v>1.1200000000000001</v>
      </c>
      <c r="BM41">
        <v>0</v>
      </c>
      <c r="BN41">
        <v>0</v>
      </c>
      <c r="BO41">
        <v>18.16</v>
      </c>
      <c r="BP41">
        <v>4.45</v>
      </c>
      <c r="BQ41">
        <v>0</v>
      </c>
      <c r="BR41">
        <v>2.95</v>
      </c>
      <c r="BS41">
        <v>0.46</v>
      </c>
      <c r="BT41">
        <v>0</v>
      </c>
      <c r="BU41">
        <v>0</v>
      </c>
      <c r="BV41">
        <v>0</v>
      </c>
      <c r="BW41">
        <f t="shared" si="2"/>
        <v>81.47</v>
      </c>
    </row>
    <row r="42" spans="1:75">
      <c r="A42" t="s">
        <v>84</v>
      </c>
      <c r="B42">
        <v>0</v>
      </c>
      <c r="C42">
        <v>0</v>
      </c>
      <c r="D42">
        <v>3.15</v>
      </c>
      <c r="E42">
        <v>0</v>
      </c>
      <c r="F42">
        <v>0</v>
      </c>
      <c r="G42">
        <v>34.752000000000002</v>
      </c>
      <c r="H42">
        <v>0</v>
      </c>
      <c r="I42">
        <v>78.912000000000006</v>
      </c>
      <c r="J42">
        <v>5.48</v>
      </c>
      <c r="K42">
        <v>215.53139400000001</v>
      </c>
      <c r="L42">
        <v>653.15250000000003</v>
      </c>
      <c r="M42">
        <v>41</v>
      </c>
      <c r="N42">
        <v>56.7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27.3447</v>
      </c>
      <c r="AE42">
        <v>48.112499999999997</v>
      </c>
      <c r="AF42">
        <v>8.8740000000000006</v>
      </c>
      <c r="AG42">
        <v>39.943199999999997</v>
      </c>
      <c r="AH42">
        <v>23.390899999999998</v>
      </c>
      <c r="AI42">
        <v>2.5459999999999998</v>
      </c>
      <c r="AJ42">
        <v>0</v>
      </c>
      <c r="AK42">
        <v>51.013800000000003</v>
      </c>
      <c r="AL42">
        <v>11.62</v>
      </c>
      <c r="AM42">
        <v>0</v>
      </c>
      <c r="AN42">
        <v>0</v>
      </c>
      <c r="AO42">
        <v>28.518000000000001</v>
      </c>
      <c r="AP42">
        <v>11.529</v>
      </c>
      <c r="AQ42">
        <v>14.805</v>
      </c>
      <c r="AR42">
        <v>10.7616</v>
      </c>
      <c r="AS42">
        <v>0</v>
      </c>
      <c r="AT42">
        <v>13.596</v>
      </c>
      <c r="AU42">
        <v>0</v>
      </c>
      <c r="AV42">
        <v>25.41</v>
      </c>
      <c r="AW42">
        <v>34.752000000000002</v>
      </c>
      <c r="AX42">
        <v>7.6719999999999997</v>
      </c>
      <c r="AY42">
        <v>0</v>
      </c>
      <c r="AZ42">
        <f t="shared" si="0"/>
        <v>81.569999999999993</v>
      </c>
      <c r="BA42">
        <f t="shared" si="1"/>
        <v>2423.68516</v>
      </c>
      <c r="BD42">
        <v>22.05</v>
      </c>
      <c r="BE42">
        <v>8.67</v>
      </c>
      <c r="BF42">
        <v>1.87</v>
      </c>
      <c r="BG42">
        <v>0</v>
      </c>
      <c r="BH42">
        <v>6.94</v>
      </c>
      <c r="BI42">
        <v>8.15</v>
      </c>
      <c r="BJ42">
        <v>4.24</v>
      </c>
      <c r="BK42">
        <v>2.4700000000000002</v>
      </c>
      <c r="BL42">
        <v>1.1599999999999999</v>
      </c>
      <c r="BM42">
        <v>0</v>
      </c>
      <c r="BN42">
        <v>0</v>
      </c>
      <c r="BO42">
        <v>18.16</v>
      </c>
      <c r="BP42">
        <v>4.45</v>
      </c>
      <c r="BQ42">
        <v>0</v>
      </c>
      <c r="BR42">
        <v>2.95</v>
      </c>
      <c r="BS42">
        <v>0.46</v>
      </c>
      <c r="BT42">
        <v>0</v>
      </c>
      <c r="BU42">
        <v>0</v>
      </c>
      <c r="BV42">
        <v>0</v>
      </c>
      <c r="BW42">
        <f t="shared" si="2"/>
        <v>81.569999999999993</v>
      </c>
    </row>
    <row r="43" spans="1:75">
      <c r="A43" t="s">
        <v>85</v>
      </c>
      <c r="B43">
        <v>0</v>
      </c>
      <c r="C43">
        <v>0</v>
      </c>
      <c r="D43">
        <v>3.15</v>
      </c>
      <c r="E43">
        <v>0</v>
      </c>
      <c r="F43">
        <v>0</v>
      </c>
      <c r="G43">
        <v>34.752000000000002</v>
      </c>
      <c r="H43">
        <v>0</v>
      </c>
      <c r="I43">
        <v>78.912000000000006</v>
      </c>
      <c r="J43">
        <v>5.48</v>
      </c>
      <c r="K43">
        <v>215.53139400000001</v>
      </c>
      <c r="L43">
        <v>653.15250000000003</v>
      </c>
      <c r="M43">
        <v>41</v>
      </c>
      <c r="N43">
        <v>56.7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27.3447</v>
      </c>
      <c r="AE43">
        <v>48.112499999999997</v>
      </c>
      <c r="AF43">
        <v>8.8740000000000006</v>
      </c>
      <c r="AG43">
        <v>39.943199999999997</v>
      </c>
      <c r="AH43">
        <v>23.390899999999998</v>
      </c>
      <c r="AI43">
        <v>2.5459999999999998</v>
      </c>
      <c r="AJ43">
        <v>0</v>
      </c>
      <c r="AK43">
        <v>51.013800000000003</v>
      </c>
      <c r="AL43">
        <v>11.62</v>
      </c>
      <c r="AM43">
        <v>0</v>
      </c>
      <c r="AN43">
        <v>0</v>
      </c>
      <c r="AO43">
        <v>28.518000000000001</v>
      </c>
      <c r="AP43">
        <v>11.529</v>
      </c>
      <c r="AQ43">
        <v>14.805</v>
      </c>
      <c r="AR43">
        <v>10.7616</v>
      </c>
      <c r="AS43">
        <v>0</v>
      </c>
      <c r="AT43">
        <v>13.596</v>
      </c>
      <c r="AU43">
        <v>0</v>
      </c>
      <c r="AV43">
        <v>25.41</v>
      </c>
      <c r="AW43">
        <v>34.752000000000002</v>
      </c>
      <c r="AX43">
        <v>7.6719999999999997</v>
      </c>
      <c r="AY43">
        <v>0</v>
      </c>
      <c r="AZ43">
        <f t="shared" si="0"/>
        <v>81.23</v>
      </c>
      <c r="BA43">
        <f t="shared" si="1"/>
        <v>2423.3451599999999</v>
      </c>
      <c r="BD43">
        <v>22.05</v>
      </c>
      <c r="BE43">
        <v>8.67</v>
      </c>
      <c r="BF43">
        <v>1.52</v>
      </c>
      <c r="BG43">
        <v>0</v>
      </c>
      <c r="BH43">
        <v>6.94</v>
      </c>
      <c r="BI43">
        <v>8.15</v>
      </c>
      <c r="BJ43">
        <v>4.24</v>
      </c>
      <c r="BK43">
        <v>2.4700000000000002</v>
      </c>
      <c r="BL43">
        <v>1.1599999999999999</v>
      </c>
      <c r="BM43">
        <v>0</v>
      </c>
      <c r="BN43">
        <v>0</v>
      </c>
      <c r="BO43">
        <v>18.16</v>
      </c>
      <c r="BP43">
        <v>4.45</v>
      </c>
      <c r="BQ43">
        <v>0</v>
      </c>
      <c r="BR43">
        <v>2.95</v>
      </c>
      <c r="BS43">
        <v>0.47</v>
      </c>
      <c r="BT43">
        <v>0</v>
      </c>
      <c r="BU43">
        <v>0</v>
      </c>
      <c r="BV43">
        <v>0</v>
      </c>
      <c r="BW43">
        <f t="shared" si="2"/>
        <v>81.23</v>
      </c>
    </row>
    <row r="44" spans="1:75">
      <c r="A44" t="s">
        <v>86</v>
      </c>
      <c r="B44">
        <v>0</v>
      </c>
      <c r="C44">
        <v>0</v>
      </c>
      <c r="D44">
        <v>3.15</v>
      </c>
      <c r="E44">
        <v>0</v>
      </c>
      <c r="F44">
        <v>0</v>
      </c>
      <c r="G44">
        <v>34.752000000000002</v>
      </c>
      <c r="H44">
        <v>0</v>
      </c>
      <c r="I44">
        <v>78.912000000000006</v>
      </c>
      <c r="J44">
        <v>5.48</v>
      </c>
      <c r="K44">
        <v>215.53139400000001</v>
      </c>
      <c r="L44">
        <v>653.15250000000003</v>
      </c>
      <c r="M44">
        <v>41</v>
      </c>
      <c r="N44">
        <v>56.7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0</v>
      </c>
      <c r="AB44">
        <v>13.0634</v>
      </c>
      <c r="AC44">
        <v>9.6778399999999998</v>
      </c>
      <c r="AD44">
        <v>27.3447</v>
      </c>
      <c r="AE44">
        <v>48.112499999999997</v>
      </c>
      <c r="AF44">
        <v>8.8740000000000006</v>
      </c>
      <c r="AG44">
        <v>39.943199999999997</v>
      </c>
      <c r="AH44">
        <v>23.390899999999998</v>
      </c>
      <c r="AI44">
        <v>2.5459999999999998</v>
      </c>
      <c r="AJ44">
        <v>0</v>
      </c>
      <c r="AK44">
        <v>51.013800000000003</v>
      </c>
      <c r="AL44">
        <v>11.62</v>
      </c>
      <c r="AM44">
        <v>0</v>
      </c>
      <c r="AN44">
        <v>0</v>
      </c>
      <c r="AO44">
        <v>28.518000000000001</v>
      </c>
      <c r="AP44">
        <v>11.529</v>
      </c>
      <c r="AQ44">
        <v>14.805</v>
      </c>
      <c r="AR44">
        <v>10.7616</v>
      </c>
      <c r="AS44">
        <v>0</v>
      </c>
      <c r="AT44">
        <v>13.596</v>
      </c>
      <c r="AU44">
        <v>0</v>
      </c>
      <c r="AV44">
        <v>25.41</v>
      </c>
      <c r="AW44">
        <v>34.752000000000002</v>
      </c>
      <c r="AX44">
        <v>7.6719999999999997</v>
      </c>
      <c r="AY44">
        <v>0</v>
      </c>
      <c r="AZ44">
        <f t="shared" si="0"/>
        <v>81.400000000000006</v>
      </c>
      <c r="BA44">
        <f t="shared" si="1"/>
        <v>2423.5151599999999</v>
      </c>
      <c r="BD44">
        <v>22.05</v>
      </c>
      <c r="BE44">
        <v>8.67</v>
      </c>
      <c r="BF44">
        <v>1.52</v>
      </c>
      <c r="BG44">
        <v>0</v>
      </c>
      <c r="BH44">
        <v>6.94</v>
      </c>
      <c r="BI44">
        <v>8.15</v>
      </c>
      <c r="BJ44">
        <v>4.24</v>
      </c>
      <c r="BK44">
        <v>2.58</v>
      </c>
      <c r="BL44">
        <v>1.22</v>
      </c>
      <c r="BM44">
        <v>0</v>
      </c>
      <c r="BN44">
        <v>0</v>
      </c>
      <c r="BO44">
        <v>18.16</v>
      </c>
      <c r="BP44">
        <v>4.45</v>
      </c>
      <c r="BQ44">
        <v>0</v>
      </c>
      <c r="BR44">
        <v>2.95</v>
      </c>
      <c r="BS44">
        <v>0.47</v>
      </c>
      <c r="BT44">
        <v>0</v>
      </c>
      <c r="BU44">
        <v>0</v>
      </c>
      <c r="BV44">
        <v>0</v>
      </c>
      <c r="BW44">
        <f t="shared" si="2"/>
        <v>81.400000000000006</v>
      </c>
    </row>
    <row r="45" spans="1:75">
      <c r="A45" t="s">
        <v>87</v>
      </c>
      <c r="B45">
        <v>0</v>
      </c>
      <c r="C45">
        <v>0</v>
      </c>
      <c r="D45">
        <v>3.15</v>
      </c>
      <c r="E45">
        <v>0</v>
      </c>
      <c r="F45">
        <v>0</v>
      </c>
      <c r="G45">
        <v>34.752000000000002</v>
      </c>
      <c r="H45">
        <v>0</v>
      </c>
      <c r="I45">
        <v>78.912000000000006</v>
      </c>
      <c r="J45">
        <v>5.48</v>
      </c>
      <c r="K45">
        <v>215.53139400000001</v>
      </c>
      <c r="L45">
        <v>653.15250000000003</v>
      </c>
      <c r="M45">
        <v>71</v>
      </c>
      <c r="N45">
        <v>56.7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13.0634</v>
      </c>
      <c r="AC45">
        <v>9.6778399999999998</v>
      </c>
      <c r="AD45">
        <v>27.3447</v>
      </c>
      <c r="AE45">
        <v>48.112499999999997</v>
      </c>
      <c r="AF45">
        <v>8.8740000000000006</v>
      </c>
      <c r="AG45">
        <v>39.943199999999997</v>
      </c>
      <c r="AH45">
        <v>23.390899999999998</v>
      </c>
      <c r="AI45">
        <v>0</v>
      </c>
      <c r="AJ45">
        <v>0</v>
      </c>
      <c r="AK45">
        <v>51.013800000000003</v>
      </c>
      <c r="AL45">
        <v>11.62</v>
      </c>
      <c r="AM45">
        <v>0</v>
      </c>
      <c r="AN45">
        <v>0</v>
      </c>
      <c r="AO45">
        <v>28.518000000000001</v>
      </c>
      <c r="AP45">
        <v>11.529</v>
      </c>
      <c r="AQ45">
        <v>14.805</v>
      </c>
      <c r="AR45">
        <v>26.904</v>
      </c>
      <c r="AS45">
        <v>0</v>
      </c>
      <c r="AT45">
        <v>13.596</v>
      </c>
      <c r="AU45">
        <v>0</v>
      </c>
      <c r="AV45">
        <v>25.41</v>
      </c>
      <c r="AW45">
        <v>34.752000000000002</v>
      </c>
      <c r="AX45">
        <v>7.6719999999999997</v>
      </c>
      <c r="AY45">
        <v>0</v>
      </c>
      <c r="AZ45">
        <f t="shared" si="0"/>
        <v>81.69</v>
      </c>
      <c r="BA45">
        <f t="shared" si="1"/>
        <v>2467.4015600000002</v>
      </c>
      <c r="BD45">
        <v>22.05</v>
      </c>
      <c r="BE45">
        <v>8.67</v>
      </c>
      <c r="BF45">
        <v>1.81</v>
      </c>
      <c r="BG45">
        <v>0</v>
      </c>
      <c r="BH45">
        <v>6.94</v>
      </c>
      <c r="BI45">
        <v>8.15</v>
      </c>
      <c r="BJ45">
        <v>4.24</v>
      </c>
      <c r="BK45">
        <v>2.58</v>
      </c>
      <c r="BL45">
        <v>1.22</v>
      </c>
      <c r="BM45">
        <v>0</v>
      </c>
      <c r="BN45">
        <v>0</v>
      </c>
      <c r="BO45">
        <v>18.16</v>
      </c>
      <c r="BP45">
        <v>4.45</v>
      </c>
      <c r="BQ45">
        <v>0</v>
      </c>
      <c r="BR45">
        <v>2.95</v>
      </c>
      <c r="BS45">
        <v>0.47</v>
      </c>
      <c r="BT45">
        <v>0</v>
      </c>
      <c r="BU45">
        <v>0</v>
      </c>
      <c r="BV45">
        <v>0</v>
      </c>
      <c r="BW45">
        <f t="shared" si="2"/>
        <v>81.69</v>
      </c>
    </row>
    <row r="46" spans="1:75">
      <c r="A46" t="s">
        <v>88</v>
      </c>
      <c r="B46">
        <v>0</v>
      </c>
      <c r="C46">
        <v>0</v>
      </c>
      <c r="D46">
        <v>3.15</v>
      </c>
      <c r="E46">
        <v>0</v>
      </c>
      <c r="F46">
        <v>0</v>
      </c>
      <c r="G46">
        <v>34.752000000000002</v>
      </c>
      <c r="H46">
        <v>0</v>
      </c>
      <c r="I46">
        <v>78.912000000000006</v>
      </c>
      <c r="J46">
        <v>5.48</v>
      </c>
      <c r="K46">
        <v>215.53139400000001</v>
      </c>
      <c r="L46">
        <v>653.15250000000003</v>
      </c>
      <c r="M46">
        <v>71</v>
      </c>
      <c r="N46">
        <v>56.7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13.0634</v>
      </c>
      <c r="AC46">
        <v>9.6778399999999998</v>
      </c>
      <c r="AD46">
        <v>27.3447</v>
      </c>
      <c r="AE46">
        <v>48.112499999999997</v>
      </c>
      <c r="AF46">
        <v>8.8740000000000006</v>
      </c>
      <c r="AG46">
        <v>39.943199999999997</v>
      </c>
      <c r="AH46">
        <v>23.390899999999998</v>
      </c>
      <c r="AI46">
        <v>0</v>
      </c>
      <c r="AJ46">
        <v>0</v>
      </c>
      <c r="AK46">
        <v>51.013800000000003</v>
      </c>
      <c r="AL46">
        <v>11.62</v>
      </c>
      <c r="AM46">
        <v>0</v>
      </c>
      <c r="AN46">
        <v>0</v>
      </c>
      <c r="AO46">
        <v>28.518000000000001</v>
      </c>
      <c r="AP46">
        <v>11.529</v>
      </c>
      <c r="AQ46">
        <v>14.805</v>
      </c>
      <c r="AR46">
        <v>26.904</v>
      </c>
      <c r="AS46">
        <v>0</v>
      </c>
      <c r="AT46">
        <v>13.596</v>
      </c>
      <c r="AU46">
        <v>0</v>
      </c>
      <c r="AV46">
        <v>25.41</v>
      </c>
      <c r="AW46">
        <v>34.752000000000002</v>
      </c>
      <c r="AX46">
        <v>7.6719999999999997</v>
      </c>
      <c r="AY46">
        <v>0</v>
      </c>
      <c r="AZ46">
        <f t="shared" si="0"/>
        <v>81.75</v>
      </c>
      <c r="BA46">
        <f t="shared" si="1"/>
        <v>2467.4615600000002</v>
      </c>
      <c r="BD46">
        <v>22.05</v>
      </c>
      <c r="BE46">
        <v>8.67</v>
      </c>
      <c r="BF46">
        <v>1.87</v>
      </c>
      <c r="BG46">
        <v>0</v>
      </c>
      <c r="BH46">
        <v>6.94</v>
      </c>
      <c r="BI46">
        <v>8.15</v>
      </c>
      <c r="BJ46">
        <v>4.24</v>
      </c>
      <c r="BK46">
        <v>2.58</v>
      </c>
      <c r="BL46">
        <v>1.22</v>
      </c>
      <c r="BM46">
        <v>0</v>
      </c>
      <c r="BN46">
        <v>0</v>
      </c>
      <c r="BO46">
        <v>18.16</v>
      </c>
      <c r="BP46">
        <v>4.45</v>
      </c>
      <c r="BQ46">
        <v>0</v>
      </c>
      <c r="BR46">
        <v>2.95</v>
      </c>
      <c r="BS46">
        <v>0.47</v>
      </c>
      <c r="BT46">
        <v>0</v>
      </c>
      <c r="BU46">
        <v>0</v>
      </c>
      <c r="BV46">
        <v>0</v>
      </c>
      <c r="BW46">
        <f t="shared" si="2"/>
        <v>81.75</v>
      </c>
    </row>
    <row r="47" spans="1:75">
      <c r="A47" t="s">
        <v>89</v>
      </c>
      <c r="B47">
        <v>0</v>
      </c>
      <c r="C47">
        <v>0</v>
      </c>
      <c r="D47">
        <v>3.15</v>
      </c>
      <c r="E47">
        <v>0</v>
      </c>
      <c r="F47">
        <v>0</v>
      </c>
      <c r="G47">
        <v>34.752000000000002</v>
      </c>
      <c r="H47">
        <v>0</v>
      </c>
      <c r="I47">
        <v>78.912000000000006</v>
      </c>
      <c r="J47">
        <v>5.48</v>
      </c>
      <c r="K47">
        <v>215.53139400000001</v>
      </c>
      <c r="L47">
        <v>653.15250000000003</v>
      </c>
      <c r="M47">
        <v>80</v>
      </c>
      <c r="N47">
        <v>56.7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27.3447</v>
      </c>
      <c r="AE47">
        <v>30.792000000000002</v>
      </c>
      <c r="AF47">
        <v>0</v>
      </c>
      <c r="AG47">
        <v>39.943199999999997</v>
      </c>
      <c r="AH47">
        <v>23.390899999999998</v>
      </c>
      <c r="AI47">
        <v>0</v>
      </c>
      <c r="AJ47">
        <v>0</v>
      </c>
      <c r="AK47">
        <v>51.013800000000003</v>
      </c>
      <c r="AL47">
        <v>11.62</v>
      </c>
      <c r="AM47">
        <v>0</v>
      </c>
      <c r="AN47">
        <v>0</v>
      </c>
      <c r="AO47">
        <v>28.518000000000001</v>
      </c>
      <c r="AP47">
        <v>11.529</v>
      </c>
      <c r="AQ47">
        <v>14.805</v>
      </c>
      <c r="AR47">
        <v>26.904</v>
      </c>
      <c r="AS47">
        <v>0</v>
      </c>
      <c r="AT47">
        <v>13.596</v>
      </c>
      <c r="AU47">
        <v>0</v>
      </c>
      <c r="AV47">
        <v>25.41</v>
      </c>
      <c r="AW47">
        <v>34.752000000000002</v>
      </c>
      <c r="AX47">
        <v>7.6719999999999997</v>
      </c>
      <c r="AY47">
        <v>0</v>
      </c>
      <c r="AZ47">
        <f t="shared" si="0"/>
        <v>82.37</v>
      </c>
      <c r="BA47">
        <f t="shared" si="1"/>
        <v>2450.88706</v>
      </c>
      <c r="BD47">
        <v>22.05</v>
      </c>
      <c r="BE47">
        <v>8.67</v>
      </c>
      <c r="BF47">
        <v>1.93</v>
      </c>
      <c r="BG47">
        <v>0</v>
      </c>
      <c r="BH47">
        <v>6.94</v>
      </c>
      <c r="BI47">
        <v>8.15</v>
      </c>
      <c r="BJ47">
        <v>4.24</v>
      </c>
      <c r="BK47">
        <v>2.58</v>
      </c>
      <c r="BL47">
        <v>1.22</v>
      </c>
      <c r="BM47">
        <v>0</v>
      </c>
      <c r="BN47">
        <v>0</v>
      </c>
      <c r="BO47">
        <v>18.16</v>
      </c>
      <c r="BP47">
        <v>4.45</v>
      </c>
      <c r="BQ47">
        <v>0</v>
      </c>
      <c r="BR47">
        <v>3.51</v>
      </c>
      <c r="BS47">
        <v>0.47</v>
      </c>
      <c r="BT47">
        <v>0</v>
      </c>
      <c r="BU47">
        <v>0</v>
      </c>
      <c r="BV47">
        <v>0</v>
      </c>
      <c r="BW47">
        <f t="shared" si="2"/>
        <v>82.37</v>
      </c>
    </row>
    <row r="48" spans="1:75">
      <c r="A48" t="s">
        <v>90</v>
      </c>
      <c r="B48">
        <v>0</v>
      </c>
      <c r="C48">
        <v>0</v>
      </c>
      <c r="D48">
        <v>3.15</v>
      </c>
      <c r="E48">
        <v>0</v>
      </c>
      <c r="F48">
        <v>0</v>
      </c>
      <c r="G48">
        <v>34.752000000000002</v>
      </c>
      <c r="H48">
        <v>0</v>
      </c>
      <c r="I48">
        <v>78.912000000000006</v>
      </c>
      <c r="J48">
        <v>5.48</v>
      </c>
      <c r="K48">
        <v>215.53139400000001</v>
      </c>
      <c r="L48">
        <v>653.15250000000003</v>
      </c>
      <c r="M48">
        <v>80</v>
      </c>
      <c r="N48">
        <v>56.7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27.3447</v>
      </c>
      <c r="AE48">
        <v>30.792000000000002</v>
      </c>
      <c r="AF48">
        <v>0</v>
      </c>
      <c r="AG48">
        <v>39.943199999999997</v>
      </c>
      <c r="AH48">
        <v>23.390899999999998</v>
      </c>
      <c r="AI48">
        <v>0</v>
      </c>
      <c r="AJ48">
        <v>0</v>
      </c>
      <c r="AK48">
        <v>51.013800000000003</v>
      </c>
      <c r="AL48">
        <v>11.62</v>
      </c>
      <c r="AM48">
        <v>0</v>
      </c>
      <c r="AN48">
        <v>0</v>
      </c>
      <c r="AO48">
        <v>28.518000000000001</v>
      </c>
      <c r="AP48">
        <v>11.529</v>
      </c>
      <c r="AQ48">
        <v>0</v>
      </c>
      <c r="AR48">
        <v>26.904</v>
      </c>
      <c r="AS48">
        <v>0</v>
      </c>
      <c r="AT48">
        <v>13.596</v>
      </c>
      <c r="AU48">
        <v>0</v>
      </c>
      <c r="AV48">
        <v>25.41</v>
      </c>
      <c r="AW48">
        <v>34.752000000000002</v>
      </c>
      <c r="AX48">
        <v>7.6719999999999997</v>
      </c>
      <c r="AY48">
        <v>0</v>
      </c>
      <c r="AZ48">
        <f t="shared" si="0"/>
        <v>82.37</v>
      </c>
      <c r="BA48">
        <f t="shared" si="1"/>
        <v>2436.0820600000002</v>
      </c>
      <c r="BD48">
        <v>22.05</v>
      </c>
      <c r="BE48">
        <v>8.67</v>
      </c>
      <c r="BF48">
        <v>1.93</v>
      </c>
      <c r="BG48">
        <v>0</v>
      </c>
      <c r="BH48">
        <v>6.94</v>
      </c>
      <c r="BI48">
        <v>8.15</v>
      </c>
      <c r="BJ48">
        <v>4.24</v>
      </c>
      <c r="BK48">
        <v>2.58</v>
      </c>
      <c r="BL48">
        <v>1.22</v>
      </c>
      <c r="BM48">
        <v>0</v>
      </c>
      <c r="BN48">
        <v>0</v>
      </c>
      <c r="BO48">
        <v>18.16</v>
      </c>
      <c r="BP48">
        <v>4.45</v>
      </c>
      <c r="BQ48">
        <v>0</v>
      </c>
      <c r="BR48">
        <v>3.51</v>
      </c>
      <c r="BS48">
        <v>0.47</v>
      </c>
      <c r="BT48">
        <v>0</v>
      </c>
      <c r="BU48">
        <v>0</v>
      </c>
      <c r="BV48">
        <v>0</v>
      </c>
      <c r="BW48">
        <f t="shared" si="2"/>
        <v>82.37</v>
      </c>
    </row>
    <row r="49" spans="1:75">
      <c r="A49" t="s">
        <v>91</v>
      </c>
      <c r="B49">
        <v>0</v>
      </c>
      <c r="C49">
        <v>0</v>
      </c>
      <c r="D49">
        <v>3.15</v>
      </c>
      <c r="E49">
        <v>0</v>
      </c>
      <c r="F49">
        <v>0</v>
      </c>
      <c r="G49">
        <v>34.752000000000002</v>
      </c>
      <c r="H49">
        <v>0</v>
      </c>
      <c r="I49">
        <v>78.912000000000006</v>
      </c>
      <c r="J49">
        <v>5.48</v>
      </c>
      <c r="K49">
        <v>215.53139400000001</v>
      </c>
      <c r="L49">
        <v>653.15250000000003</v>
      </c>
      <c r="M49">
        <v>80</v>
      </c>
      <c r="N49">
        <v>56.7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27.3447</v>
      </c>
      <c r="AE49">
        <v>30.792000000000002</v>
      </c>
      <c r="AF49">
        <v>0</v>
      </c>
      <c r="AG49">
        <v>39.943199999999997</v>
      </c>
      <c r="AH49">
        <v>23.390899999999998</v>
      </c>
      <c r="AI49">
        <v>0</v>
      </c>
      <c r="AJ49">
        <v>0</v>
      </c>
      <c r="AK49">
        <v>51.013800000000003</v>
      </c>
      <c r="AL49">
        <v>34.86</v>
      </c>
      <c r="AM49">
        <v>0</v>
      </c>
      <c r="AN49">
        <v>0</v>
      </c>
      <c r="AO49">
        <v>28.518000000000001</v>
      </c>
      <c r="AP49">
        <v>11.529</v>
      </c>
      <c r="AQ49">
        <v>0</v>
      </c>
      <c r="AR49">
        <v>26.904</v>
      </c>
      <c r="AS49">
        <v>0</v>
      </c>
      <c r="AT49">
        <v>13.596</v>
      </c>
      <c r="AU49">
        <v>0</v>
      </c>
      <c r="AV49">
        <v>25.41</v>
      </c>
      <c r="AW49">
        <v>34.752000000000002</v>
      </c>
      <c r="AX49">
        <v>7.6719999999999997</v>
      </c>
      <c r="AY49">
        <v>0</v>
      </c>
      <c r="AZ49">
        <f t="shared" si="0"/>
        <v>82.37</v>
      </c>
      <c r="BA49">
        <f t="shared" si="1"/>
        <v>2459.3220600000004</v>
      </c>
      <c r="BD49">
        <v>22.05</v>
      </c>
      <c r="BE49">
        <v>8.67</v>
      </c>
      <c r="BF49">
        <v>1.93</v>
      </c>
      <c r="BG49">
        <v>0</v>
      </c>
      <c r="BH49">
        <v>6.94</v>
      </c>
      <c r="BI49">
        <v>8.15</v>
      </c>
      <c r="BJ49">
        <v>4.24</v>
      </c>
      <c r="BK49">
        <v>2.58</v>
      </c>
      <c r="BL49">
        <v>1.22</v>
      </c>
      <c r="BM49">
        <v>0</v>
      </c>
      <c r="BN49">
        <v>0</v>
      </c>
      <c r="BO49">
        <v>18.16</v>
      </c>
      <c r="BP49">
        <v>4.45</v>
      </c>
      <c r="BQ49">
        <v>0</v>
      </c>
      <c r="BR49">
        <v>3.51</v>
      </c>
      <c r="BS49">
        <v>0.47</v>
      </c>
      <c r="BT49">
        <v>0</v>
      </c>
      <c r="BU49">
        <v>0</v>
      </c>
      <c r="BV49">
        <v>0</v>
      </c>
      <c r="BW49">
        <f t="shared" si="2"/>
        <v>82.37</v>
      </c>
    </row>
    <row r="50" spans="1:75">
      <c r="A50" t="s">
        <v>92</v>
      </c>
      <c r="B50">
        <v>0</v>
      </c>
      <c r="C50">
        <v>0</v>
      </c>
      <c r="D50">
        <v>3.15</v>
      </c>
      <c r="E50">
        <v>0</v>
      </c>
      <c r="F50">
        <v>0</v>
      </c>
      <c r="G50">
        <v>34.752000000000002</v>
      </c>
      <c r="H50">
        <v>0</v>
      </c>
      <c r="I50">
        <v>78.912000000000006</v>
      </c>
      <c r="J50">
        <v>5.48</v>
      </c>
      <c r="K50">
        <v>215.53139400000001</v>
      </c>
      <c r="L50">
        <v>653.15250000000003</v>
      </c>
      <c r="M50">
        <v>80</v>
      </c>
      <c r="N50">
        <v>56.7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27.3447</v>
      </c>
      <c r="AE50">
        <v>30.792000000000002</v>
      </c>
      <c r="AF50">
        <v>0</v>
      </c>
      <c r="AG50">
        <v>39.943199999999997</v>
      </c>
      <c r="AH50">
        <v>23.390899999999998</v>
      </c>
      <c r="AI50">
        <v>0</v>
      </c>
      <c r="AJ50">
        <v>0</v>
      </c>
      <c r="AK50">
        <v>51.013800000000003</v>
      </c>
      <c r="AL50">
        <v>34.86</v>
      </c>
      <c r="AM50">
        <v>0</v>
      </c>
      <c r="AN50">
        <v>0</v>
      </c>
      <c r="AO50">
        <v>28.518000000000001</v>
      </c>
      <c r="AP50">
        <v>11.529</v>
      </c>
      <c r="AQ50">
        <v>0</v>
      </c>
      <c r="AR50">
        <v>26.904</v>
      </c>
      <c r="AS50">
        <v>0</v>
      </c>
      <c r="AT50">
        <v>13.596</v>
      </c>
      <c r="AU50">
        <v>0</v>
      </c>
      <c r="AV50">
        <v>25.41</v>
      </c>
      <c r="AW50">
        <v>34.752000000000002</v>
      </c>
      <c r="AX50">
        <v>7.6719999999999997</v>
      </c>
      <c r="AY50">
        <v>0</v>
      </c>
      <c r="AZ50">
        <f t="shared" si="0"/>
        <v>82.37</v>
      </c>
      <c r="BA50">
        <f t="shared" si="1"/>
        <v>2459.3220600000004</v>
      </c>
      <c r="BD50">
        <v>22.05</v>
      </c>
      <c r="BE50">
        <v>8.67</v>
      </c>
      <c r="BF50">
        <v>1.93</v>
      </c>
      <c r="BG50">
        <v>0</v>
      </c>
      <c r="BH50">
        <v>6.94</v>
      </c>
      <c r="BI50">
        <v>8.15</v>
      </c>
      <c r="BJ50">
        <v>4.24</v>
      </c>
      <c r="BK50">
        <v>2.58</v>
      </c>
      <c r="BL50">
        <v>1.22</v>
      </c>
      <c r="BM50">
        <v>0</v>
      </c>
      <c r="BN50">
        <v>0</v>
      </c>
      <c r="BO50">
        <v>18.16</v>
      </c>
      <c r="BP50">
        <v>4.45</v>
      </c>
      <c r="BQ50">
        <v>0</v>
      </c>
      <c r="BR50">
        <v>3.51</v>
      </c>
      <c r="BS50">
        <v>0.47</v>
      </c>
      <c r="BT50">
        <v>0</v>
      </c>
      <c r="BU50">
        <v>0</v>
      </c>
      <c r="BV50">
        <v>0</v>
      </c>
      <c r="BW50">
        <f t="shared" si="2"/>
        <v>82.37</v>
      </c>
    </row>
    <row r="51" spans="1:75">
      <c r="A51" t="s">
        <v>93</v>
      </c>
      <c r="B51">
        <v>0</v>
      </c>
      <c r="C51">
        <v>0</v>
      </c>
      <c r="D51">
        <v>3.15</v>
      </c>
      <c r="E51">
        <v>0</v>
      </c>
      <c r="F51">
        <v>0</v>
      </c>
      <c r="G51">
        <v>34.752000000000002</v>
      </c>
      <c r="H51">
        <v>0</v>
      </c>
      <c r="I51">
        <v>78.912000000000006</v>
      </c>
      <c r="J51">
        <v>5.48</v>
      </c>
      <c r="K51">
        <v>215.53139400000001</v>
      </c>
      <c r="L51">
        <v>653.15250000000003</v>
      </c>
      <c r="M51">
        <v>80</v>
      </c>
      <c r="N51">
        <v>56.7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27.3447</v>
      </c>
      <c r="AE51">
        <v>30.792000000000002</v>
      </c>
      <c r="AF51">
        <v>0</v>
      </c>
      <c r="AG51">
        <v>39.943199999999997</v>
      </c>
      <c r="AH51">
        <v>23.390899999999998</v>
      </c>
      <c r="AI51">
        <v>0</v>
      </c>
      <c r="AJ51">
        <v>0</v>
      </c>
      <c r="AK51">
        <v>51.013800000000003</v>
      </c>
      <c r="AL51">
        <v>34.86</v>
      </c>
      <c r="AM51">
        <v>0</v>
      </c>
      <c r="AN51">
        <v>0</v>
      </c>
      <c r="AO51">
        <v>28.518000000000001</v>
      </c>
      <c r="AP51">
        <v>11.529</v>
      </c>
      <c r="AQ51">
        <v>0</v>
      </c>
      <c r="AR51">
        <v>10.492559999999999</v>
      </c>
      <c r="AS51">
        <v>0</v>
      </c>
      <c r="AT51">
        <v>13.596</v>
      </c>
      <c r="AU51">
        <v>0</v>
      </c>
      <c r="AV51">
        <v>25.41</v>
      </c>
      <c r="AW51">
        <v>34.752000000000002</v>
      </c>
      <c r="AX51">
        <v>7.6719999999999997</v>
      </c>
      <c r="AY51">
        <v>0</v>
      </c>
      <c r="AZ51">
        <f t="shared" si="0"/>
        <v>83.06</v>
      </c>
      <c r="BA51">
        <f t="shared" si="1"/>
        <v>2443.6006200000006</v>
      </c>
      <c r="BD51">
        <v>22.05</v>
      </c>
      <c r="BE51">
        <v>8.67</v>
      </c>
      <c r="BF51">
        <v>1.93</v>
      </c>
      <c r="BG51">
        <v>0</v>
      </c>
      <c r="BH51">
        <v>6.94</v>
      </c>
      <c r="BI51">
        <v>8.15</v>
      </c>
      <c r="BJ51">
        <v>4.24</v>
      </c>
      <c r="BK51">
        <v>2.58</v>
      </c>
      <c r="BL51">
        <v>1.22</v>
      </c>
      <c r="BM51">
        <v>0</v>
      </c>
      <c r="BN51">
        <v>0</v>
      </c>
      <c r="BO51">
        <v>18.16</v>
      </c>
      <c r="BP51">
        <v>4.45</v>
      </c>
      <c r="BQ51">
        <v>0</v>
      </c>
      <c r="BR51">
        <v>4.2</v>
      </c>
      <c r="BS51">
        <v>0.47</v>
      </c>
      <c r="BT51">
        <v>0</v>
      </c>
      <c r="BU51">
        <v>0</v>
      </c>
      <c r="BV51">
        <v>0</v>
      </c>
      <c r="BW51">
        <f t="shared" si="2"/>
        <v>83.06</v>
      </c>
    </row>
    <row r="52" spans="1:75">
      <c r="A52" t="s">
        <v>94</v>
      </c>
      <c r="B52">
        <v>0</v>
      </c>
      <c r="C52">
        <v>0</v>
      </c>
      <c r="D52">
        <v>3.15</v>
      </c>
      <c r="E52">
        <v>0</v>
      </c>
      <c r="F52">
        <v>0</v>
      </c>
      <c r="G52">
        <v>34.752000000000002</v>
      </c>
      <c r="H52">
        <v>0</v>
      </c>
      <c r="I52">
        <v>78.912000000000006</v>
      </c>
      <c r="J52">
        <v>5.48</v>
      </c>
      <c r="K52">
        <v>215.53139400000001</v>
      </c>
      <c r="L52">
        <v>653.15250000000003</v>
      </c>
      <c r="M52">
        <v>80</v>
      </c>
      <c r="N52">
        <v>56.7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27.3447</v>
      </c>
      <c r="AE52">
        <v>30.792000000000002</v>
      </c>
      <c r="AF52">
        <v>0</v>
      </c>
      <c r="AG52">
        <v>39.943199999999997</v>
      </c>
      <c r="AH52">
        <v>23.390899999999998</v>
      </c>
      <c r="AI52">
        <v>0</v>
      </c>
      <c r="AJ52">
        <v>0</v>
      </c>
      <c r="AK52">
        <v>51.013800000000003</v>
      </c>
      <c r="AL52">
        <v>34.86</v>
      </c>
      <c r="AM52">
        <v>0</v>
      </c>
      <c r="AN52">
        <v>0</v>
      </c>
      <c r="AO52">
        <v>28.518000000000001</v>
      </c>
      <c r="AP52">
        <v>11.529</v>
      </c>
      <c r="AQ52">
        <v>0</v>
      </c>
      <c r="AR52">
        <v>5.3807999999999998</v>
      </c>
      <c r="AS52">
        <v>0</v>
      </c>
      <c r="AT52">
        <v>13.596</v>
      </c>
      <c r="AU52">
        <v>0</v>
      </c>
      <c r="AV52">
        <v>25.41</v>
      </c>
      <c r="AW52">
        <v>34.752000000000002</v>
      </c>
      <c r="AX52">
        <v>7.6719999999999997</v>
      </c>
      <c r="AY52">
        <v>0</v>
      </c>
      <c r="AZ52">
        <f t="shared" si="0"/>
        <v>83.37</v>
      </c>
      <c r="BA52">
        <f t="shared" si="1"/>
        <v>2438.7988600000003</v>
      </c>
      <c r="BD52">
        <v>22.05</v>
      </c>
      <c r="BE52">
        <v>8.67</v>
      </c>
      <c r="BF52">
        <v>1.93</v>
      </c>
      <c r="BG52">
        <v>0</v>
      </c>
      <c r="BH52">
        <v>6.94</v>
      </c>
      <c r="BI52">
        <v>8.15</v>
      </c>
      <c r="BJ52">
        <v>4.24</v>
      </c>
      <c r="BK52">
        <v>2.58</v>
      </c>
      <c r="BL52">
        <v>1.22</v>
      </c>
      <c r="BM52">
        <v>0</v>
      </c>
      <c r="BN52">
        <v>0</v>
      </c>
      <c r="BO52">
        <v>18.16</v>
      </c>
      <c r="BP52">
        <v>4.45</v>
      </c>
      <c r="BQ52">
        <v>0</v>
      </c>
      <c r="BR52">
        <v>4.51</v>
      </c>
      <c r="BS52">
        <v>0.47</v>
      </c>
      <c r="BT52">
        <v>0</v>
      </c>
      <c r="BU52">
        <v>0</v>
      </c>
      <c r="BV52">
        <v>0</v>
      </c>
      <c r="BW52">
        <f t="shared" si="2"/>
        <v>83.37</v>
      </c>
    </row>
    <row r="53" spans="1:75">
      <c r="A53" t="s">
        <v>95</v>
      </c>
      <c r="B53">
        <v>0</v>
      </c>
      <c r="C53">
        <v>0</v>
      </c>
      <c r="D53">
        <v>3.15</v>
      </c>
      <c r="E53">
        <v>0</v>
      </c>
      <c r="F53">
        <v>0</v>
      </c>
      <c r="G53">
        <v>34.752000000000002</v>
      </c>
      <c r="H53">
        <v>0</v>
      </c>
      <c r="I53">
        <v>78.912000000000006</v>
      </c>
      <c r="J53">
        <v>5.48</v>
      </c>
      <c r="K53">
        <v>215.53139400000001</v>
      </c>
      <c r="L53">
        <v>653.15250000000003</v>
      </c>
      <c r="M53">
        <v>80</v>
      </c>
      <c r="N53">
        <v>56.7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27.3447</v>
      </c>
      <c r="AE53">
        <v>30.792000000000002</v>
      </c>
      <c r="AF53">
        <v>0</v>
      </c>
      <c r="AG53">
        <v>39.943199999999997</v>
      </c>
      <c r="AH53">
        <v>23.390899999999998</v>
      </c>
      <c r="AI53">
        <v>0</v>
      </c>
      <c r="AJ53">
        <v>0</v>
      </c>
      <c r="AK53">
        <v>51.013800000000003</v>
      </c>
      <c r="AL53">
        <v>11.62</v>
      </c>
      <c r="AM53">
        <v>0</v>
      </c>
      <c r="AN53">
        <v>0</v>
      </c>
      <c r="AO53">
        <v>28.518000000000001</v>
      </c>
      <c r="AP53">
        <v>11.529</v>
      </c>
      <c r="AQ53">
        <v>0</v>
      </c>
      <c r="AR53">
        <v>5.3807999999999998</v>
      </c>
      <c r="AS53">
        <v>0</v>
      </c>
      <c r="AT53">
        <v>13.596</v>
      </c>
      <c r="AU53">
        <v>0</v>
      </c>
      <c r="AV53">
        <v>25.41</v>
      </c>
      <c r="AW53">
        <v>34.752000000000002</v>
      </c>
      <c r="AX53">
        <v>7.6719999999999997</v>
      </c>
      <c r="AY53">
        <v>0</v>
      </c>
      <c r="AZ53">
        <f t="shared" si="0"/>
        <v>83.36</v>
      </c>
      <c r="BA53">
        <f t="shared" si="1"/>
        <v>2415.5488600000003</v>
      </c>
      <c r="BD53">
        <v>22.05</v>
      </c>
      <c r="BE53">
        <v>8.67</v>
      </c>
      <c r="BF53">
        <v>1.93</v>
      </c>
      <c r="BG53">
        <v>0</v>
      </c>
      <c r="BH53">
        <v>6.94</v>
      </c>
      <c r="BI53">
        <v>8.15</v>
      </c>
      <c r="BJ53">
        <v>4.24</v>
      </c>
      <c r="BK53">
        <v>2.58</v>
      </c>
      <c r="BL53">
        <v>1.22</v>
      </c>
      <c r="BM53">
        <v>0</v>
      </c>
      <c r="BN53">
        <v>0</v>
      </c>
      <c r="BO53">
        <v>18.16</v>
      </c>
      <c r="BP53">
        <v>4.45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83.36</v>
      </c>
    </row>
    <row r="54" spans="1:75">
      <c r="A54" t="s">
        <v>96</v>
      </c>
      <c r="B54">
        <v>0</v>
      </c>
      <c r="C54">
        <v>0</v>
      </c>
      <c r="D54">
        <v>3.15</v>
      </c>
      <c r="E54">
        <v>0</v>
      </c>
      <c r="F54">
        <v>0</v>
      </c>
      <c r="G54">
        <v>34.752000000000002</v>
      </c>
      <c r="H54">
        <v>0</v>
      </c>
      <c r="I54">
        <v>78.912000000000006</v>
      </c>
      <c r="J54">
        <v>5.48</v>
      </c>
      <c r="K54">
        <v>215.53139400000001</v>
      </c>
      <c r="L54">
        <v>653.15250000000003</v>
      </c>
      <c r="M54">
        <v>80</v>
      </c>
      <c r="N54">
        <v>56.7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27.3447</v>
      </c>
      <c r="AE54">
        <v>30.792000000000002</v>
      </c>
      <c r="AF54">
        <v>0</v>
      </c>
      <c r="AG54">
        <v>39.943199999999997</v>
      </c>
      <c r="AH54">
        <v>23.390899999999998</v>
      </c>
      <c r="AI54">
        <v>0</v>
      </c>
      <c r="AJ54">
        <v>0</v>
      </c>
      <c r="AK54">
        <v>51.013800000000003</v>
      </c>
      <c r="AL54">
        <v>11.62</v>
      </c>
      <c r="AM54">
        <v>0</v>
      </c>
      <c r="AN54">
        <v>0</v>
      </c>
      <c r="AO54">
        <v>28.518000000000001</v>
      </c>
      <c r="AP54">
        <v>11.529</v>
      </c>
      <c r="AQ54">
        <v>0</v>
      </c>
      <c r="AR54">
        <v>5.3807999999999998</v>
      </c>
      <c r="AS54">
        <v>0</v>
      </c>
      <c r="AT54">
        <v>13.596</v>
      </c>
      <c r="AU54">
        <v>0</v>
      </c>
      <c r="AV54">
        <v>25.41</v>
      </c>
      <c r="AW54">
        <v>34.752000000000002</v>
      </c>
      <c r="AX54">
        <v>7.6719999999999997</v>
      </c>
      <c r="AY54">
        <v>0</v>
      </c>
      <c r="AZ54">
        <f t="shared" si="0"/>
        <v>83.17</v>
      </c>
      <c r="BA54">
        <f t="shared" si="1"/>
        <v>2415.3588600000003</v>
      </c>
      <c r="BD54">
        <v>22.05</v>
      </c>
      <c r="BE54">
        <v>8.67</v>
      </c>
      <c r="BF54">
        <v>1.93</v>
      </c>
      <c r="BG54">
        <v>0</v>
      </c>
      <c r="BH54">
        <v>6.94</v>
      </c>
      <c r="BI54">
        <v>8.15</v>
      </c>
      <c r="BJ54">
        <v>4.24</v>
      </c>
      <c r="BK54">
        <v>2.46</v>
      </c>
      <c r="BL54">
        <v>1.1499999999999999</v>
      </c>
      <c r="BM54">
        <v>0</v>
      </c>
      <c r="BN54">
        <v>0</v>
      </c>
      <c r="BO54">
        <v>18.16</v>
      </c>
      <c r="BP54">
        <v>4.45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83.17</v>
      </c>
    </row>
    <row r="55" spans="1:75">
      <c r="A55" t="s">
        <v>97</v>
      </c>
      <c r="B55">
        <v>0</v>
      </c>
      <c r="C55">
        <v>0</v>
      </c>
      <c r="D55">
        <v>3.15</v>
      </c>
      <c r="E55">
        <v>0</v>
      </c>
      <c r="F55">
        <v>0</v>
      </c>
      <c r="G55">
        <v>34.752000000000002</v>
      </c>
      <c r="H55">
        <v>0</v>
      </c>
      <c r="I55">
        <v>78.912000000000006</v>
      </c>
      <c r="J55">
        <v>5.48</v>
      </c>
      <c r="K55">
        <v>215.53139400000001</v>
      </c>
      <c r="L55">
        <v>653.15250000000003</v>
      </c>
      <c r="M55">
        <v>80</v>
      </c>
      <c r="N55">
        <v>56.7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27.3447</v>
      </c>
      <c r="AE55">
        <v>30.792000000000002</v>
      </c>
      <c r="AF55">
        <v>0</v>
      </c>
      <c r="AG55">
        <v>39.943199999999997</v>
      </c>
      <c r="AH55">
        <v>23.390899999999998</v>
      </c>
      <c r="AI55">
        <v>0</v>
      </c>
      <c r="AJ55">
        <v>0</v>
      </c>
      <c r="AK55">
        <v>51.013800000000003</v>
      </c>
      <c r="AL55">
        <v>34.86</v>
      </c>
      <c r="AM55">
        <v>0</v>
      </c>
      <c r="AN55">
        <v>0</v>
      </c>
      <c r="AO55">
        <v>28.518000000000001</v>
      </c>
      <c r="AP55">
        <v>11.529</v>
      </c>
      <c r="AQ55">
        <v>0</v>
      </c>
      <c r="AR55">
        <v>5.3807999999999998</v>
      </c>
      <c r="AS55">
        <v>0</v>
      </c>
      <c r="AT55">
        <v>13.596</v>
      </c>
      <c r="AU55">
        <v>0</v>
      </c>
      <c r="AV55">
        <v>25.41</v>
      </c>
      <c r="AW55">
        <v>34.752000000000002</v>
      </c>
      <c r="AX55">
        <v>7.6719999999999997</v>
      </c>
      <c r="AY55">
        <v>0</v>
      </c>
      <c r="AZ55">
        <f t="shared" si="0"/>
        <v>83.17</v>
      </c>
      <c r="BA55">
        <f t="shared" si="1"/>
        <v>2438.5988600000005</v>
      </c>
      <c r="BD55">
        <v>22.05</v>
      </c>
      <c r="BE55">
        <v>8.67</v>
      </c>
      <c r="BF55">
        <v>1.93</v>
      </c>
      <c r="BG55">
        <v>0</v>
      </c>
      <c r="BH55">
        <v>6.94</v>
      </c>
      <c r="BI55">
        <v>8.15</v>
      </c>
      <c r="BJ55">
        <v>4.24</v>
      </c>
      <c r="BK55">
        <v>2.46</v>
      </c>
      <c r="BL55">
        <v>1.1499999999999999</v>
      </c>
      <c r="BM55">
        <v>0</v>
      </c>
      <c r="BN55">
        <v>0</v>
      </c>
      <c r="BO55">
        <v>18.16</v>
      </c>
      <c r="BP55">
        <v>4.45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83.17</v>
      </c>
    </row>
    <row r="56" spans="1:75">
      <c r="A56" t="s">
        <v>98</v>
      </c>
      <c r="B56">
        <v>0</v>
      </c>
      <c r="C56">
        <v>0</v>
      </c>
      <c r="D56">
        <v>7.35</v>
      </c>
      <c r="E56">
        <v>0</v>
      </c>
      <c r="F56">
        <v>0</v>
      </c>
      <c r="G56">
        <v>34.752000000000002</v>
      </c>
      <c r="H56">
        <v>0</v>
      </c>
      <c r="I56">
        <v>78.912000000000006</v>
      </c>
      <c r="J56">
        <v>5.48</v>
      </c>
      <c r="K56">
        <v>215.53139400000001</v>
      </c>
      <c r="L56">
        <v>653.15250000000003</v>
      </c>
      <c r="M56">
        <v>80</v>
      </c>
      <c r="N56">
        <v>56.7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27.3447</v>
      </c>
      <c r="AE56">
        <v>30.792000000000002</v>
      </c>
      <c r="AF56">
        <v>0</v>
      </c>
      <c r="AG56">
        <v>39.943199999999997</v>
      </c>
      <c r="AH56">
        <v>23.390899999999998</v>
      </c>
      <c r="AI56">
        <v>0</v>
      </c>
      <c r="AJ56">
        <v>0</v>
      </c>
      <c r="AK56">
        <v>51.013800000000003</v>
      </c>
      <c r="AL56">
        <v>34.86</v>
      </c>
      <c r="AM56">
        <v>0</v>
      </c>
      <c r="AN56">
        <v>0</v>
      </c>
      <c r="AO56">
        <v>28.518000000000001</v>
      </c>
      <c r="AP56">
        <v>11.529</v>
      </c>
      <c r="AQ56">
        <v>0</v>
      </c>
      <c r="AR56">
        <v>5.3807999999999998</v>
      </c>
      <c r="AS56">
        <v>0</v>
      </c>
      <c r="AT56">
        <v>13.596</v>
      </c>
      <c r="AU56">
        <v>0</v>
      </c>
      <c r="AV56">
        <v>21.21</v>
      </c>
      <c r="AW56">
        <v>34.752000000000002</v>
      </c>
      <c r="AX56">
        <v>7.6719999999999997</v>
      </c>
      <c r="AY56">
        <v>0</v>
      </c>
      <c r="AZ56">
        <f t="shared" si="0"/>
        <v>83.17</v>
      </c>
      <c r="BA56">
        <f t="shared" si="1"/>
        <v>2438.5988600000005</v>
      </c>
      <c r="BD56">
        <v>22.05</v>
      </c>
      <c r="BE56">
        <v>8.67</v>
      </c>
      <c r="BF56">
        <v>1.93</v>
      </c>
      <c r="BG56">
        <v>0</v>
      </c>
      <c r="BH56">
        <v>6.94</v>
      </c>
      <c r="BI56">
        <v>8.15</v>
      </c>
      <c r="BJ56">
        <v>4.24</v>
      </c>
      <c r="BK56">
        <v>2.46</v>
      </c>
      <c r="BL56">
        <v>1.1499999999999999</v>
      </c>
      <c r="BM56">
        <v>0</v>
      </c>
      <c r="BN56">
        <v>0</v>
      </c>
      <c r="BO56">
        <v>18.16</v>
      </c>
      <c r="BP56">
        <v>4.45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83.17</v>
      </c>
    </row>
    <row r="57" spans="1:75">
      <c r="A57" t="s">
        <v>99</v>
      </c>
      <c r="B57">
        <v>0</v>
      </c>
      <c r="C57">
        <v>0</v>
      </c>
      <c r="D57">
        <v>7.35</v>
      </c>
      <c r="E57">
        <v>0</v>
      </c>
      <c r="F57">
        <v>0</v>
      </c>
      <c r="G57">
        <v>34.752000000000002</v>
      </c>
      <c r="H57">
        <v>0</v>
      </c>
      <c r="I57">
        <v>78.912000000000006</v>
      </c>
      <c r="J57">
        <v>5.48</v>
      </c>
      <c r="K57">
        <v>215.53139400000001</v>
      </c>
      <c r="L57">
        <v>653.15250000000003</v>
      </c>
      <c r="M57">
        <v>80</v>
      </c>
      <c r="N57">
        <v>56.7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27.3447</v>
      </c>
      <c r="AE57">
        <v>30.792000000000002</v>
      </c>
      <c r="AF57">
        <v>8.8740000000000006</v>
      </c>
      <c r="AG57">
        <v>39.943199999999997</v>
      </c>
      <c r="AH57">
        <v>46.781799999999997</v>
      </c>
      <c r="AI57">
        <v>0</v>
      </c>
      <c r="AJ57">
        <v>0</v>
      </c>
      <c r="AK57">
        <v>51.013800000000003</v>
      </c>
      <c r="AL57">
        <v>75.53</v>
      </c>
      <c r="AM57">
        <v>0</v>
      </c>
      <c r="AN57">
        <v>0</v>
      </c>
      <c r="AO57">
        <v>28.518000000000001</v>
      </c>
      <c r="AP57">
        <v>11.529</v>
      </c>
      <c r="AQ57">
        <v>0</v>
      </c>
      <c r="AR57">
        <v>5.3807999999999998</v>
      </c>
      <c r="AS57">
        <v>0</v>
      </c>
      <c r="AT57">
        <v>13.596</v>
      </c>
      <c r="AU57">
        <v>0</v>
      </c>
      <c r="AV57">
        <v>21.21</v>
      </c>
      <c r="AW57">
        <v>34.752000000000002</v>
      </c>
      <c r="AX57">
        <v>7.6719999999999997</v>
      </c>
      <c r="AY57">
        <v>0</v>
      </c>
      <c r="AZ57">
        <f t="shared" si="0"/>
        <v>83.18</v>
      </c>
      <c r="BA57">
        <f t="shared" si="1"/>
        <v>2511.5437600000005</v>
      </c>
      <c r="BD57">
        <v>22.05</v>
      </c>
      <c r="BE57">
        <v>8.67</v>
      </c>
      <c r="BF57">
        <v>1.93</v>
      </c>
      <c r="BG57">
        <v>0</v>
      </c>
      <c r="BH57">
        <v>6.94</v>
      </c>
      <c r="BI57">
        <v>8.15</v>
      </c>
      <c r="BJ57">
        <v>4.24</v>
      </c>
      <c r="BK57">
        <v>2.46</v>
      </c>
      <c r="BL57">
        <v>1.1499999999999999</v>
      </c>
      <c r="BM57">
        <v>0</v>
      </c>
      <c r="BN57">
        <v>0</v>
      </c>
      <c r="BO57">
        <v>18.16</v>
      </c>
      <c r="BP57">
        <v>4.45</v>
      </c>
      <c r="BQ57">
        <v>0</v>
      </c>
      <c r="BR57">
        <v>4.51</v>
      </c>
      <c r="BS57">
        <v>0.47</v>
      </c>
      <c r="BT57">
        <v>0</v>
      </c>
      <c r="BU57">
        <v>0</v>
      </c>
      <c r="BV57">
        <v>0</v>
      </c>
      <c r="BW57">
        <f t="shared" si="2"/>
        <v>83.18</v>
      </c>
    </row>
    <row r="58" spans="1:75">
      <c r="A58" t="s">
        <v>100</v>
      </c>
      <c r="B58">
        <v>0</v>
      </c>
      <c r="C58">
        <v>0</v>
      </c>
      <c r="D58">
        <v>7.35</v>
      </c>
      <c r="E58">
        <v>0</v>
      </c>
      <c r="F58">
        <v>0</v>
      </c>
      <c r="G58">
        <v>34.752000000000002</v>
      </c>
      <c r="H58">
        <v>0</v>
      </c>
      <c r="I58">
        <v>78.912000000000006</v>
      </c>
      <c r="J58">
        <v>5.48</v>
      </c>
      <c r="K58">
        <v>215.53139400000001</v>
      </c>
      <c r="L58">
        <v>653.15250000000003</v>
      </c>
      <c r="M58">
        <v>80</v>
      </c>
      <c r="N58">
        <v>56.7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27.3447</v>
      </c>
      <c r="AE58">
        <v>30.792000000000002</v>
      </c>
      <c r="AF58">
        <v>8.8740000000000006</v>
      </c>
      <c r="AG58">
        <v>39.943199999999997</v>
      </c>
      <c r="AH58">
        <v>46.781799999999997</v>
      </c>
      <c r="AI58">
        <v>0</v>
      </c>
      <c r="AJ58">
        <v>0</v>
      </c>
      <c r="AK58">
        <v>51.013800000000003</v>
      </c>
      <c r="AL58">
        <v>75.53</v>
      </c>
      <c r="AM58">
        <v>0</v>
      </c>
      <c r="AN58">
        <v>0</v>
      </c>
      <c r="AO58">
        <v>28.518000000000001</v>
      </c>
      <c r="AP58">
        <v>11.529</v>
      </c>
      <c r="AQ58">
        <v>0</v>
      </c>
      <c r="AR58">
        <v>5.3807999999999998</v>
      </c>
      <c r="AS58">
        <v>0</v>
      </c>
      <c r="AT58">
        <v>13.596</v>
      </c>
      <c r="AU58">
        <v>0</v>
      </c>
      <c r="AV58">
        <v>21.21</v>
      </c>
      <c r="AW58">
        <v>34.752000000000002</v>
      </c>
      <c r="AX58">
        <v>7.6719999999999997</v>
      </c>
      <c r="AY58">
        <v>0</v>
      </c>
      <c r="AZ58">
        <f t="shared" si="0"/>
        <v>83.18</v>
      </c>
      <c r="BA58">
        <f t="shared" si="1"/>
        <v>2511.5437600000005</v>
      </c>
      <c r="BD58">
        <v>22.05</v>
      </c>
      <c r="BE58">
        <v>8.67</v>
      </c>
      <c r="BF58">
        <v>1.93</v>
      </c>
      <c r="BG58">
        <v>0</v>
      </c>
      <c r="BH58">
        <v>6.94</v>
      </c>
      <c r="BI58">
        <v>8.15</v>
      </c>
      <c r="BJ58">
        <v>4.24</v>
      </c>
      <c r="BK58">
        <v>2.46</v>
      </c>
      <c r="BL58">
        <v>1.1499999999999999</v>
      </c>
      <c r="BM58">
        <v>0</v>
      </c>
      <c r="BN58">
        <v>0</v>
      </c>
      <c r="BO58">
        <v>18.16</v>
      </c>
      <c r="BP58">
        <v>4.45</v>
      </c>
      <c r="BQ58">
        <v>0</v>
      </c>
      <c r="BR58">
        <v>4.51</v>
      </c>
      <c r="BS58">
        <v>0.47</v>
      </c>
      <c r="BT58">
        <v>0</v>
      </c>
      <c r="BU58">
        <v>0</v>
      </c>
      <c r="BV58">
        <v>0</v>
      </c>
      <c r="BW58">
        <f t="shared" si="2"/>
        <v>83.18</v>
      </c>
    </row>
    <row r="59" spans="1:75">
      <c r="A59" t="s">
        <v>101</v>
      </c>
      <c r="B59">
        <v>0</v>
      </c>
      <c r="C59">
        <v>0</v>
      </c>
      <c r="D59">
        <v>7.35</v>
      </c>
      <c r="E59">
        <v>0</v>
      </c>
      <c r="F59">
        <v>0</v>
      </c>
      <c r="G59">
        <v>34.752000000000002</v>
      </c>
      <c r="H59">
        <v>0</v>
      </c>
      <c r="I59">
        <v>78.912000000000006</v>
      </c>
      <c r="J59">
        <v>5.48</v>
      </c>
      <c r="K59">
        <v>215.53139400000001</v>
      </c>
      <c r="L59">
        <v>653.15250000000003</v>
      </c>
      <c r="M59">
        <v>80</v>
      </c>
      <c r="N59">
        <v>56.7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27.3447</v>
      </c>
      <c r="AE59">
        <v>15.396000000000001</v>
      </c>
      <c r="AF59">
        <v>8.8740000000000006</v>
      </c>
      <c r="AG59">
        <v>39.943199999999997</v>
      </c>
      <c r="AH59">
        <v>46.781799999999997</v>
      </c>
      <c r="AI59">
        <v>0</v>
      </c>
      <c r="AJ59">
        <v>0</v>
      </c>
      <c r="AK59">
        <v>51.013800000000003</v>
      </c>
      <c r="AL59">
        <v>75.53</v>
      </c>
      <c r="AM59">
        <v>0</v>
      </c>
      <c r="AN59">
        <v>0</v>
      </c>
      <c r="AO59">
        <v>28.518000000000001</v>
      </c>
      <c r="AP59">
        <v>13.0662</v>
      </c>
      <c r="AQ59">
        <v>0</v>
      </c>
      <c r="AR59">
        <v>5.3807999999999998</v>
      </c>
      <c r="AS59">
        <v>0</v>
      </c>
      <c r="AT59">
        <v>13.596</v>
      </c>
      <c r="AU59">
        <v>0</v>
      </c>
      <c r="AV59">
        <v>21.21</v>
      </c>
      <c r="AW59">
        <v>34.752000000000002</v>
      </c>
      <c r="AX59">
        <v>7.6719999999999997</v>
      </c>
      <c r="AY59">
        <v>0</v>
      </c>
      <c r="AZ59">
        <f t="shared" si="0"/>
        <v>83.18</v>
      </c>
      <c r="BA59">
        <f t="shared" si="1"/>
        <v>2497.684960000001</v>
      </c>
      <c r="BD59">
        <v>22.05</v>
      </c>
      <c r="BE59">
        <v>8.67</v>
      </c>
      <c r="BF59">
        <v>1.93</v>
      </c>
      <c r="BG59">
        <v>0</v>
      </c>
      <c r="BH59">
        <v>6.94</v>
      </c>
      <c r="BI59">
        <v>8.15</v>
      </c>
      <c r="BJ59">
        <v>4.24</v>
      </c>
      <c r="BK59">
        <v>2.46</v>
      </c>
      <c r="BL59">
        <v>1.1499999999999999</v>
      </c>
      <c r="BM59">
        <v>0</v>
      </c>
      <c r="BN59">
        <v>0</v>
      </c>
      <c r="BO59">
        <v>18.16</v>
      </c>
      <c r="BP59">
        <v>4.45</v>
      </c>
      <c r="BQ59">
        <v>0</v>
      </c>
      <c r="BR59">
        <v>4.51</v>
      </c>
      <c r="BS59">
        <v>0.47</v>
      </c>
      <c r="BT59">
        <v>0</v>
      </c>
      <c r="BU59">
        <v>0</v>
      </c>
      <c r="BV59">
        <v>0</v>
      </c>
      <c r="BW59">
        <f t="shared" si="2"/>
        <v>83.18</v>
      </c>
    </row>
    <row r="60" spans="1:75">
      <c r="A60" t="s">
        <v>102</v>
      </c>
      <c r="B60">
        <v>0</v>
      </c>
      <c r="C60">
        <v>0</v>
      </c>
      <c r="D60">
        <v>7.35</v>
      </c>
      <c r="E60">
        <v>0</v>
      </c>
      <c r="F60">
        <v>0</v>
      </c>
      <c r="G60">
        <v>34.752000000000002</v>
      </c>
      <c r="H60">
        <v>0</v>
      </c>
      <c r="I60">
        <v>78.912000000000006</v>
      </c>
      <c r="J60">
        <v>5.48</v>
      </c>
      <c r="K60">
        <v>215.53139400000001</v>
      </c>
      <c r="L60">
        <v>653.15250000000003</v>
      </c>
      <c r="M60">
        <v>80</v>
      </c>
      <c r="N60">
        <v>56.7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27.3447</v>
      </c>
      <c r="AE60">
        <v>15.396000000000001</v>
      </c>
      <c r="AF60">
        <v>8.8740000000000006</v>
      </c>
      <c r="AG60">
        <v>39.943199999999997</v>
      </c>
      <c r="AH60">
        <v>46.781799999999997</v>
      </c>
      <c r="AI60">
        <v>0</v>
      </c>
      <c r="AJ60">
        <v>0</v>
      </c>
      <c r="AK60">
        <v>51.013800000000003</v>
      </c>
      <c r="AL60">
        <v>75.53</v>
      </c>
      <c r="AM60">
        <v>0</v>
      </c>
      <c r="AN60">
        <v>0</v>
      </c>
      <c r="AO60">
        <v>28.518000000000001</v>
      </c>
      <c r="AP60">
        <v>13.0662</v>
      </c>
      <c r="AQ60">
        <v>0</v>
      </c>
      <c r="AR60">
        <v>5.3807999999999998</v>
      </c>
      <c r="AS60">
        <v>0</v>
      </c>
      <c r="AT60">
        <v>13.596</v>
      </c>
      <c r="AU60">
        <v>0</v>
      </c>
      <c r="AV60">
        <v>21.21</v>
      </c>
      <c r="AW60">
        <v>34.752000000000002</v>
      </c>
      <c r="AX60">
        <v>7.6719999999999997</v>
      </c>
      <c r="AY60">
        <v>0</v>
      </c>
      <c r="AZ60">
        <f t="shared" si="0"/>
        <v>83.18</v>
      </c>
      <c r="BA60">
        <f t="shared" si="1"/>
        <v>2497.684960000001</v>
      </c>
      <c r="BD60">
        <v>22.05</v>
      </c>
      <c r="BE60">
        <v>8.67</v>
      </c>
      <c r="BF60">
        <v>1.93</v>
      </c>
      <c r="BG60">
        <v>0</v>
      </c>
      <c r="BH60">
        <v>6.94</v>
      </c>
      <c r="BI60">
        <v>8.15</v>
      </c>
      <c r="BJ60">
        <v>4.24</v>
      </c>
      <c r="BK60">
        <v>2.46</v>
      </c>
      <c r="BL60">
        <v>1.1499999999999999</v>
      </c>
      <c r="BM60">
        <v>0</v>
      </c>
      <c r="BN60">
        <v>0</v>
      </c>
      <c r="BO60">
        <v>18.16</v>
      </c>
      <c r="BP60">
        <v>4.45</v>
      </c>
      <c r="BQ60">
        <v>0</v>
      </c>
      <c r="BR60">
        <v>4.51</v>
      </c>
      <c r="BS60">
        <v>0.47</v>
      </c>
      <c r="BT60">
        <v>0</v>
      </c>
      <c r="BU60">
        <v>0</v>
      </c>
      <c r="BV60">
        <v>0</v>
      </c>
      <c r="BW60">
        <f t="shared" si="2"/>
        <v>83.18</v>
      </c>
    </row>
    <row r="61" spans="1:75">
      <c r="A61" t="s">
        <v>103</v>
      </c>
      <c r="B61">
        <v>0</v>
      </c>
      <c r="C61">
        <v>0</v>
      </c>
      <c r="D61">
        <v>7.35</v>
      </c>
      <c r="E61">
        <v>0</v>
      </c>
      <c r="F61">
        <v>0</v>
      </c>
      <c r="G61">
        <v>34.752000000000002</v>
      </c>
      <c r="H61">
        <v>0</v>
      </c>
      <c r="I61">
        <v>78.912000000000006</v>
      </c>
      <c r="J61">
        <v>5.48</v>
      </c>
      <c r="K61">
        <v>215.53139400000001</v>
      </c>
      <c r="L61">
        <v>653.15250000000003</v>
      </c>
      <c r="M61">
        <v>80</v>
      </c>
      <c r="N61">
        <v>56.7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27.3447</v>
      </c>
      <c r="AE61">
        <v>15.396000000000001</v>
      </c>
      <c r="AF61">
        <v>8.8740000000000006</v>
      </c>
      <c r="AG61">
        <v>39.943199999999997</v>
      </c>
      <c r="AH61">
        <v>46.781799999999997</v>
      </c>
      <c r="AI61">
        <v>0</v>
      </c>
      <c r="AJ61">
        <v>0</v>
      </c>
      <c r="AK61">
        <v>51.013800000000003</v>
      </c>
      <c r="AL61">
        <v>34.86</v>
      </c>
      <c r="AM61">
        <v>0</v>
      </c>
      <c r="AN61">
        <v>0</v>
      </c>
      <c r="AO61">
        <v>28.518000000000001</v>
      </c>
      <c r="AP61">
        <v>13.0662</v>
      </c>
      <c r="AQ61">
        <v>0</v>
      </c>
      <c r="AR61">
        <v>5.3807999999999998</v>
      </c>
      <c r="AS61">
        <v>0</v>
      </c>
      <c r="AT61">
        <v>13.596</v>
      </c>
      <c r="AU61">
        <v>0</v>
      </c>
      <c r="AV61">
        <v>21.21</v>
      </c>
      <c r="AW61">
        <v>34.752000000000002</v>
      </c>
      <c r="AX61">
        <v>7.6719999999999997</v>
      </c>
      <c r="AY61">
        <v>0</v>
      </c>
      <c r="AZ61">
        <f t="shared" si="0"/>
        <v>83.17</v>
      </c>
      <c r="BA61">
        <f t="shared" si="1"/>
        <v>2463.5587600000008</v>
      </c>
      <c r="BD61">
        <v>22.05</v>
      </c>
      <c r="BE61">
        <v>8.67</v>
      </c>
      <c r="BF61">
        <v>1.93</v>
      </c>
      <c r="BG61">
        <v>0</v>
      </c>
      <c r="BH61">
        <v>6.94</v>
      </c>
      <c r="BI61">
        <v>8.15</v>
      </c>
      <c r="BJ61">
        <v>4.24</v>
      </c>
      <c r="BK61">
        <v>2.46</v>
      </c>
      <c r="BL61">
        <v>1.1499999999999999</v>
      </c>
      <c r="BM61">
        <v>0</v>
      </c>
      <c r="BN61">
        <v>0</v>
      </c>
      <c r="BO61">
        <v>18.16</v>
      </c>
      <c r="BP61">
        <v>4.45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83.17</v>
      </c>
    </row>
    <row r="62" spans="1:75">
      <c r="A62" t="s">
        <v>104</v>
      </c>
      <c r="B62">
        <v>0</v>
      </c>
      <c r="C62">
        <v>0</v>
      </c>
      <c r="D62">
        <v>7.35</v>
      </c>
      <c r="E62">
        <v>0</v>
      </c>
      <c r="F62">
        <v>0</v>
      </c>
      <c r="G62">
        <v>34.752000000000002</v>
      </c>
      <c r="H62">
        <v>0</v>
      </c>
      <c r="I62">
        <v>78.912000000000006</v>
      </c>
      <c r="J62">
        <v>5.48</v>
      </c>
      <c r="K62">
        <v>215.53139400000001</v>
      </c>
      <c r="L62">
        <v>653.15250000000003</v>
      </c>
      <c r="M62">
        <v>80</v>
      </c>
      <c r="N62">
        <v>56.7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27.3447</v>
      </c>
      <c r="AE62">
        <v>15.396000000000001</v>
      </c>
      <c r="AF62">
        <v>8.8740000000000006</v>
      </c>
      <c r="AG62">
        <v>39.943199999999997</v>
      </c>
      <c r="AH62">
        <v>46.781799999999997</v>
      </c>
      <c r="AI62">
        <v>0</v>
      </c>
      <c r="AJ62">
        <v>0</v>
      </c>
      <c r="AK62">
        <v>51.013800000000003</v>
      </c>
      <c r="AL62">
        <v>11.62</v>
      </c>
      <c r="AM62">
        <v>0</v>
      </c>
      <c r="AN62">
        <v>0</v>
      </c>
      <c r="AO62">
        <v>28.518000000000001</v>
      </c>
      <c r="AP62">
        <v>13.0662</v>
      </c>
      <c r="AQ62">
        <v>0</v>
      </c>
      <c r="AR62">
        <v>5.3807999999999998</v>
      </c>
      <c r="AS62">
        <v>0</v>
      </c>
      <c r="AT62">
        <v>13.596</v>
      </c>
      <c r="AU62">
        <v>0</v>
      </c>
      <c r="AV62">
        <v>21.21</v>
      </c>
      <c r="AW62">
        <v>34.752000000000002</v>
      </c>
      <c r="AX62">
        <v>7.6719999999999997</v>
      </c>
      <c r="AY62">
        <v>0</v>
      </c>
      <c r="AZ62">
        <f t="shared" si="0"/>
        <v>83.05</v>
      </c>
      <c r="BA62">
        <f t="shared" si="1"/>
        <v>2440.1987600000007</v>
      </c>
      <c r="BD62">
        <v>22.05</v>
      </c>
      <c r="BE62">
        <v>8.67</v>
      </c>
      <c r="BF62">
        <v>1.93</v>
      </c>
      <c r="BG62">
        <v>0</v>
      </c>
      <c r="BH62">
        <v>6.94</v>
      </c>
      <c r="BI62">
        <v>8.15</v>
      </c>
      <c r="BJ62">
        <v>4.24</v>
      </c>
      <c r="BK62">
        <v>2.39</v>
      </c>
      <c r="BL62">
        <v>1.1000000000000001</v>
      </c>
      <c r="BM62">
        <v>0</v>
      </c>
      <c r="BN62">
        <v>0</v>
      </c>
      <c r="BO62">
        <v>18.16</v>
      </c>
      <c r="BP62">
        <v>4.45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83.05</v>
      </c>
    </row>
    <row r="63" spans="1:75">
      <c r="A63" t="s">
        <v>105</v>
      </c>
      <c r="B63">
        <v>0</v>
      </c>
      <c r="C63">
        <v>0</v>
      </c>
      <c r="D63">
        <v>7.35</v>
      </c>
      <c r="E63">
        <v>0</v>
      </c>
      <c r="F63">
        <v>0</v>
      </c>
      <c r="G63">
        <v>34.752000000000002</v>
      </c>
      <c r="H63">
        <v>0</v>
      </c>
      <c r="I63">
        <v>78.912000000000006</v>
      </c>
      <c r="J63">
        <v>5.48</v>
      </c>
      <c r="K63">
        <v>215.53139400000001</v>
      </c>
      <c r="L63">
        <v>653.15250000000003</v>
      </c>
      <c r="M63">
        <v>80</v>
      </c>
      <c r="N63">
        <v>56.7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27.3447</v>
      </c>
      <c r="AE63">
        <v>15.396000000000001</v>
      </c>
      <c r="AF63">
        <v>8.8740000000000006</v>
      </c>
      <c r="AG63">
        <v>39.943199999999997</v>
      </c>
      <c r="AH63">
        <v>46.781799999999997</v>
      </c>
      <c r="AI63">
        <v>0</v>
      </c>
      <c r="AJ63">
        <v>0</v>
      </c>
      <c r="AK63">
        <v>51.013800000000003</v>
      </c>
      <c r="AL63">
        <v>11.62</v>
      </c>
      <c r="AM63">
        <v>0</v>
      </c>
      <c r="AN63">
        <v>0</v>
      </c>
      <c r="AO63">
        <v>28.518000000000001</v>
      </c>
      <c r="AP63">
        <v>13.0662</v>
      </c>
      <c r="AQ63">
        <v>0</v>
      </c>
      <c r="AR63">
        <v>5.3807999999999998</v>
      </c>
      <c r="AS63">
        <v>0</v>
      </c>
      <c r="AT63">
        <v>13.596</v>
      </c>
      <c r="AU63">
        <v>0</v>
      </c>
      <c r="AV63">
        <v>21.21</v>
      </c>
      <c r="AW63">
        <v>34.752000000000002</v>
      </c>
      <c r="AX63">
        <v>7.6719999999999997</v>
      </c>
      <c r="AY63">
        <v>0</v>
      </c>
      <c r="AZ63">
        <f t="shared" si="0"/>
        <v>83.05</v>
      </c>
      <c r="BA63">
        <f t="shared" si="1"/>
        <v>2440.1987600000007</v>
      </c>
      <c r="BD63">
        <v>22.05</v>
      </c>
      <c r="BE63">
        <v>8.67</v>
      </c>
      <c r="BF63">
        <v>1.93</v>
      </c>
      <c r="BG63">
        <v>0</v>
      </c>
      <c r="BH63">
        <v>6.94</v>
      </c>
      <c r="BI63">
        <v>8.15</v>
      </c>
      <c r="BJ63">
        <v>4.24</v>
      </c>
      <c r="BK63">
        <v>2.39</v>
      </c>
      <c r="BL63">
        <v>1.1000000000000001</v>
      </c>
      <c r="BM63">
        <v>0</v>
      </c>
      <c r="BN63">
        <v>0</v>
      </c>
      <c r="BO63">
        <v>18.16</v>
      </c>
      <c r="BP63">
        <v>4.45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83.05</v>
      </c>
    </row>
    <row r="64" spans="1:75">
      <c r="A64" t="s">
        <v>106</v>
      </c>
      <c r="B64">
        <v>0</v>
      </c>
      <c r="C64">
        <v>0</v>
      </c>
      <c r="D64">
        <v>7.35</v>
      </c>
      <c r="E64">
        <v>0</v>
      </c>
      <c r="F64">
        <v>0</v>
      </c>
      <c r="G64">
        <v>34.752000000000002</v>
      </c>
      <c r="H64">
        <v>0</v>
      </c>
      <c r="I64">
        <v>78.912000000000006</v>
      </c>
      <c r="J64">
        <v>5.48</v>
      </c>
      <c r="K64">
        <v>215.53139400000001</v>
      </c>
      <c r="L64">
        <v>653.15250000000003</v>
      </c>
      <c r="M64">
        <v>80</v>
      </c>
      <c r="N64">
        <v>56.7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27.3447</v>
      </c>
      <c r="AE64">
        <v>15.396000000000001</v>
      </c>
      <c r="AF64">
        <v>8.8740000000000006</v>
      </c>
      <c r="AG64">
        <v>39.943199999999997</v>
      </c>
      <c r="AH64">
        <v>46.781799999999997</v>
      </c>
      <c r="AI64">
        <v>0</v>
      </c>
      <c r="AJ64">
        <v>0</v>
      </c>
      <c r="AK64">
        <v>51.013800000000003</v>
      </c>
      <c r="AL64">
        <v>11.62</v>
      </c>
      <c r="AM64">
        <v>0</v>
      </c>
      <c r="AN64">
        <v>0</v>
      </c>
      <c r="AO64">
        <v>28.518000000000001</v>
      </c>
      <c r="AP64">
        <v>13.0662</v>
      </c>
      <c r="AQ64">
        <v>0</v>
      </c>
      <c r="AR64">
        <v>5.3807999999999998</v>
      </c>
      <c r="AS64">
        <v>0</v>
      </c>
      <c r="AT64">
        <v>13.596</v>
      </c>
      <c r="AU64">
        <v>0</v>
      </c>
      <c r="AV64">
        <v>21.21</v>
      </c>
      <c r="AW64">
        <v>34.752000000000002</v>
      </c>
      <c r="AX64">
        <v>7.6719999999999997</v>
      </c>
      <c r="AY64">
        <v>0</v>
      </c>
      <c r="AZ64">
        <f t="shared" si="0"/>
        <v>83.05</v>
      </c>
      <c r="BA64">
        <f t="shared" si="1"/>
        <v>2440.1987600000007</v>
      </c>
      <c r="BD64">
        <v>22.05</v>
      </c>
      <c r="BE64">
        <v>8.67</v>
      </c>
      <c r="BF64">
        <v>1.93</v>
      </c>
      <c r="BG64">
        <v>0</v>
      </c>
      <c r="BH64">
        <v>6.94</v>
      </c>
      <c r="BI64">
        <v>8.15</v>
      </c>
      <c r="BJ64">
        <v>4.24</v>
      </c>
      <c r="BK64">
        <v>2.39</v>
      </c>
      <c r="BL64">
        <v>1.1000000000000001</v>
      </c>
      <c r="BM64">
        <v>0</v>
      </c>
      <c r="BN64">
        <v>0</v>
      </c>
      <c r="BO64">
        <v>18.16</v>
      </c>
      <c r="BP64">
        <v>4.45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83.05</v>
      </c>
    </row>
    <row r="65" spans="1:75">
      <c r="A65" t="s">
        <v>107</v>
      </c>
      <c r="B65">
        <v>0</v>
      </c>
      <c r="C65">
        <v>0</v>
      </c>
      <c r="D65">
        <v>7.35</v>
      </c>
      <c r="E65">
        <v>0</v>
      </c>
      <c r="F65">
        <v>0</v>
      </c>
      <c r="G65">
        <v>34.752000000000002</v>
      </c>
      <c r="H65">
        <v>0</v>
      </c>
      <c r="I65">
        <v>78.912000000000006</v>
      </c>
      <c r="J65">
        <v>5.48</v>
      </c>
      <c r="K65">
        <v>215.53139400000001</v>
      </c>
      <c r="L65">
        <v>653.15250000000003</v>
      </c>
      <c r="M65">
        <v>80</v>
      </c>
      <c r="N65">
        <v>56.7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0</v>
      </c>
      <c r="AD65">
        <v>27.3447</v>
      </c>
      <c r="AE65">
        <v>15.396000000000001</v>
      </c>
      <c r="AF65">
        <v>8.8740000000000006</v>
      </c>
      <c r="AG65">
        <v>39.943199999999997</v>
      </c>
      <c r="AH65">
        <v>46.781799999999997</v>
      </c>
      <c r="AI65">
        <v>0</v>
      </c>
      <c r="AJ65">
        <v>0</v>
      </c>
      <c r="AK65">
        <v>51.013800000000003</v>
      </c>
      <c r="AL65">
        <v>11.62</v>
      </c>
      <c r="AM65">
        <v>0</v>
      </c>
      <c r="AN65">
        <v>0</v>
      </c>
      <c r="AO65">
        <v>28.518000000000001</v>
      </c>
      <c r="AP65">
        <v>13.0662</v>
      </c>
      <c r="AQ65">
        <v>14.805</v>
      </c>
      <c r="AR65">
        <v>5.3807999999999998</v>
      </c>
      <c r="AS65">
        <v>0</v>
      </c>
      <c r="AT65">
        <v>13.596</v>
      </c>
      <c r="AU65">
        <v>0</v>
      </c>
      <c r="AV65">
        <v>21.21</v>
      </c>
      <c r="AW65">
        <v>34.752000000000002</v>
      </c>
      <c r="AX65">
        <v>7.6719999999999997</v>
      </c>
      <c r="AY65">
        <v>0</v>
      </c>
      <c r="AZ65">
        <f t="shared" si="0"/>
        <v>82.389999999999986</v>
      </c>
      <c r="BA65">
        <f t="shared" si="1"/>
        <v>2444.7725600000003</v>
      </c>
      <c r="BD65">
        <v>22.05</v>
      </c>
      <c r="BE65">
        <v>8.67</v>
      </c>
      <c r="BF65">
        <v>1.93</v>
      </c>
      <c r="BG65">
        <v>0</v>
      </c>
      <c r="BH65">
        <v>6.94</v>
      </c>
      <c r="BI65">
        <v>8.15</v>
      </c>
      <c r="BJ65">
        <v>4.24</v>
      </c>
      <c r="BK65">
        <v>2.39</v>
      </c>
      <c r="BL65">
        <v>1.1000000000000001</v>
      </c>
      <c r="BM65">
        <v>0</v>
      </c>
      <c r="BN65">
        <v>0</v>
      </c>
      <c r="BO65">
        <v>18.16</v>
      </c>
      <c r="BP65">
        <v>4.45</v>
      </c>
      <c r="BQ65">
        <v>0</v>
      </c>
      <c r="BR65">
        <v>3.85</v>
      </c>
      <c r="BS65">
        <v>0.46</v>
      </c>
      <c r="BT65">
        <v>0</v>
      </c>
      <c r="BU65">
        <v>0</v>
      </c>
      <c r="BV65">
        <v>0</v>
      </c>
      <c r="BW65">
        <f t="shared" si="2"/>
        <v>82.389999999999986</v>
      </c>
    </row>
    <row r="66" spans="1:75">
      <c r="A66" t="s">
        <v>108</v>
      </c>
      <c r="B66">
        <v>0</v>
      </c>
      <c r="C66">
        <v>0</v>
      </c>
      <c r="D66">
        <v>7.35</v>
      </c>
      <c r="E66">
        <v>0</v>
      </c>
      <c r="F66">
        <v>0</v>
      </c>
      <c r="G66">
        <v>34.752000000000002</v>
      </c>
      <c r="H66">
        <v>0</v>
      </c>
      <c r="I66">
        <v>78.912000000000006</v>
      </c>
      <c r="J66">
        <v>5.48</v>
      </c>
      <c r="K66">
        <v>215.53139400000001</v>
      </c>
      <c r="L66">
        <v>653.15250000000003</v>
      </c>
      <c r="M66">
        <v>80</v>
      </c>
      <c r="N66">
        <v>56.7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0</v>
      </c>
      <c r="AD66">
        <v>27.3447</v>
      </c>
      <c r="AE66">
        <v>15.396000000000001</v>
      </c>
      <c r="AF66">
        <v>8.8740000000000006</v>
      </c>
      <c r="AG66">
        <v>39.943199999999997</v>
      </c>
      <c r="AH66">
        <v>46.781799999999997</v>
      </c>
      <c r="AI66">
        <v>0</v>
      </c>
      <c r="AJ66">
        <v>0</v>
      </c>
      <c r="AK66">
        <v>51.013800000000003</v>
      </c>
      <c r="AL66">
        <v>11.62</v>
      </c>
      <c r="AM66">
        <v>0</v>
      </c>
      <c r="AN66">
        <v>0</v>
      </c>
      <c r="AO66">
        <v>28.518000000000001</v>
      </c>
      <c r="AP66">
        <v>13.0662</v>
      </c>
      <c r="AQ66">
        <v>31.122</v>
      </c>
      <c r="AR66">
        <v>5.3807999999999998</v>
      </c>
      <c r="AS66">
        <v>0</v>
      </c>
      <c r="AT66">
        <v>13.596</v>
      </c>
      <c r="AU66">
        <v>0</v>
      </c>
      <c r="AV66">
        <v>21.21</v>
      </c>
      <c r="AW66">
        <v>34.752000000000002</v>
      </c>
      <c r="AX66">
        <v>7.6719999999999997</v>
      </c>
      <c r="AY66">
        <v>0</v>
      </c>
      <c r="AZ66">
        <f t="shared" si="0"/>
        <v>81.819999999999993</v>
      </c>
      <c r="BA66">
        <f t="shared" si="1"/>
        <v>2460.5195600000006</v>
      </c>
      <c r="BD66">
        <v>22.05</v>
      </c>
      <c r="BE66">
        <v>8.67</v>
      </c>
      <c r="BF66">
        <v>1.93</v>
      </c>
      <c r="BG66">
        <v>0</v>
      </c>
      <c r="BH66">
        <v>6.94</v>
      </c>
      <c r="BI66">
        <v>8.15</v>
      </c>
      <c r="BJ66">
        <v>4.24</v>
      </c>
      <c r="BK66">
        <v>2.39</v>
      </c>
      <c r="BL66">
        <v>1.1000000000000001</v>
      </c>
      <c r="BM66">
        <v>0</v>
      </c>
      <c r="BN66">
        <v>0</v>
      </c>
      <c r="BO66">
        <v>18.16</v>
      </c>
      <c r="BP66">
        <v>4.45</v>
      </c>
      <c r="BQ66">
        <v>0</v>
      </c>
      <c r="BR66">
        <v>3.28</v>
      </c>
      <c r="BS66">
        <v>0.46</v>
      </c>
      <c r="BT66">
        <v>0</v>
      </c>
      <c r="BU66">
        <v>0</v>
      </c>
      <c r="BV66">
        <v>0</v>
      </c>
      <c r="BW66">
        <f t="shared" si="2"/>
        <v>81.819999999999993</v>
      </c>
    </row>
    <row r="67" spans="1:75">
      <c r="A67" t="s">
        <v>109</v>
      </c>
      <c r="B67">
        <v>0</v>
      </c>
      <c r="C67">
        <v>0</v>
      </c>
      <c r="D67">
        <v>7.35</v>
      </c>
      <c r="E67">
        <v>0</v>
      </c>
      <c r="F67">
        <v>0</v>
      </c>
      <c r="G67">
        <v>34.752000000000002</v>
      </c>
      <c r="H67">
        <v>0</v>
      </c>
      <c r="I67">
        <v>78.912000000000006</v>
      </c>
      <c r="J67">
        <v>5.48</v>
      </c>
      <c r="K67">
        <v>215.53139400000001</v>
      </c>
      <c r="L67">
        <v>653.15250000000003</v>
      </c>
      <c r="M67">
        <v>80</v>
      </c>
      <c r="N67">
        <v>56.7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27.3447</v>
      </c>
      <c r="AE67">
        <v>15.396000000000001</v>
      </c>
      <c r="AF67">
        <v>8.8740000000000006</v>
      </c>
      <c r="AG67">
        <v>39.943199999999997</v>
      </c>
      <c r="AH67">
        <v>56.82</v>
      </c>
      <c r="AI67">
        <v>0</v>
      </c>
      <c r="AJ67">
        <v>0</v>
      </c>
      <c r="AK67">
        <v>51.013800000000003</v>
      </c>
      <c r="AL67">
        <v>11.62</v>
      </c>
      <c r="AM67">
        <v>0</v>
      </c>
      <c r="AN67">
        <v>0</v>
      </c>
      <c r="AO67">
        <v>28.518000000000001</v>
      </c>
      <c r="AP67">
        <v>13.0662</v>
      </c>
      <c r="AQ67">
        <v>31.122</v>
      </c>
      <c r="AR67">
        <v>5.3807999999999998</v>
      </c>
      <c r="AS67">
        <v>0</v>
      </c>
      <c r="AT67">
        <v>13.596</v>
      </c>
      <c r="AU67">
        <v>0</v>
      </c>
      <c r="AV67">
        <v>21.21</v>
      </c>
      <c r="AW67">
        <v>34.752000000000002</v>
      </c>
      <c r="AX67">
        <v>7.6719999999999997</v>
      </c>
      <c r="AY67">
        <v>0</v>
      </c>
      <c r="AZ67">
        <f t="shared" si="0"/>
        <v>80.929999999999993</v>
      </c>
      <c r="BA67">
        <f t="shared" si="1"/>
        <v>2456.4977200000003</v>
      </c>
      <c r="BD67">
        <v>22.05</v>
      </c>
      <c r="BE67">
        <v>8.67</v>
      </c>
      <c r="BF67">
        <v>1.93</v>
      </c>
      <c r="BG67">
        <v>0</v>
      </c>
      <c r="BH67">
        <v>6.19</v>
      </c>
      <c r="BI67">
        <v>8.15</v>
      </c>
      <c r="BJ67">
        <v>4.24</v>
      </c>
      <c r="BK67">
        <v>2.25</v>
      </c>
      <c r="BL67">
        <v>1.1000000000000001</v>
      </c>
      <c r="BM67">
        <v>0</v>
      </c>
      <c r="BN67">
        <v>0</v>
      </c>
      <c r="BO67">
        <v>18.16</v>
      </c>
      <c r="BP67">
        <v>4.45</v>
      </c>
      <c r="BQ67">
        <v>0</v>
      </c>
      <c r="BR67">
        <v>3.28</v>
      </c>
      <c r="BS67">
        <v>0.46</v>
      </c>
      <c r="BT67">
        <v>0</v>
      </c>
      <c r="BU67">
        <v>0</v>
      </c>
      <c r="BV67">
        <v>0</v>
      </c>
      <c r="BW67">
        <f t="shared" si="2"/>
        <v>80.929999999999993</v>
      </c>
    </row>
    <row r="68" spans="1:75">
      <c r="A68" t="s">
        <v>110</v>
      </c>
      <c r="B68">
        <v>0</v>
      </c>
      <c r="C68">
        <v>0</v>
      </c>
      <c r="D68">
        <v>7.35</v>
      </c>
      <c r="E68">
        <v>0</v>
      </c>
      <c r="F68">
        <v>0</v>
      </c>
      <c r="G68">
        <v>34.752000000000002</v>
      </c>
      <c r="H68">
        <v>0</v>
      </c>
      <c r="I68">
        <v>78.912000000000006</v>
      </c>
      <c r="J68">
        <v>5.48</v>
      </c>
      <c r="K68">
        <v>215.53139400000001</v>
      </c>
      <c r="L68">
        <v>653.15250000000003</v>
      </c>
      <c r="M68">
        <v>80</v>
      </c>
      <c r="N68">
        <v>56.7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14.04936</v>
      </c>
      <c r="AB68">
        <v>0</v>
      </c>
      <c r="AC68">
        <v>0</v>
      </c>
      <c r="AD68">
        <v>27.3447</v>
      </c>
      <c r="AE68">
        <v>15.396000000000001</v>
      </c>
      <c r="AF68">
        <v>8.8740000000000006</v>
      </c>
      <c r="AG68">
        <v>39.943199999999997</v>
      </c>
      <c r="AH68">
        <v>70.172700000000006</v>
      </c>
      <c r="AI68">
        <v>0</v>
      </c>
      <c r="AJ68">
        <v>0</v>
      </c>
      <c r="AK68">
        <v>51.013800000000003</v>
      </c>
      <c r="AL68">
        <v>11.62</v>
      </c>
      <c r="AM68">
        <v>0</v>
      </c>
      <c r="AN68">
        <v>0</v>
      </c>
      <c r="AO68">
        <v>28.518000000000001</v>
      </c>
      <c r="AP68">
        <v>13.0662</v>
      </c>
      <c r="AQ68">
        <v>46.683</v>
      </c>
      <c r="AR68">
        <v>5.3807999999999998</v>
      </c>
      <c r="AS68">
        <v>0</v>
      </c>
      <c r="AT68">
        <v>13.596</v>
      </c>
      <c r="AU68">
        <v>0</v>
      </c>
      <c r="AV68">
        <v>21.21</v>
      </c>
      <c r="AW68">
        <v>34.752000000000002</v>
      </c>
      <c r="AX68">
        <v>7.6719999999999997</v>
      </c>
      <c r="AY68">
        <v>0</v>
      </c>
      <c r="AZ68">
        <f t="shared" ref="AZ68:AZ98" si="3">BW68</f>
        <v>80.929999999999993</v>
      </c>
      <c r="BA68">
        <f t="shared" ref="BA68:BA98" si="4">SUM(B68:AZ68)</f>
        <v>2499.4607800000003</v>
      </c>
      <c r="BD68">
        <v>22.05</v>
      </c>
      <c r="BE68">
        <v>8.67</v>
      </c>
      <c r="BF68">
        <v>1.93</v>
      </c>
      <c r="BG68">
        <v>0</v>
      </c>
      <c r="BH68">
        <v>6.19</v>
      </c>
      <c r="BI68">
        <v>8.15</v>
      </c>
      <c r="BJ68">
        <v>4.24</v>
      </c>
      <c r="BK68">
        <v>2.25</v>
      </c>
      <c r="BL68">
        <v>1.1000000000000001</v>
      </c>
      <c r="BM68">
        <v>0</v>
      </c>
      <c r="BN68">
        <v>0</v>
      </c>
      <c r="BO68">
        <v>18.16</v>
      </c>
      <c r="BP68">
        <v>4.45</v>
      </c>
      <c r="BQ68">
        <v>0</v>
      </c>
      <c r="BR68">
        <v>3.28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80.929999999999993</v>
      </c>
    </row>
    <row r="69" spans="1:75">
      <c r="A69" t="s">
        <v>111</v>
      </c>
      <c r="B69">
        <v>0</v>
      </c>
      <c r="C69">
        <v>0</v>
      </c>
      <c r="D69">
        <v>6.3</v>
      </c>
      <c r="E69">
        <v>0</v>
      </c>
      <c r="F69">
        <v>0</v>
      </c>
      <c r="G69">
        <v>34.752000000000002</v>
      </c>
      <c r="H69">
        <v>0</v>
      </c>
      <c r="I69">
        <v>86.584000000000003</v>
      </c>
      <c r="J69">
        <v>5.48</v>
      </c>
      <c r="K69">
        <v>215.53139400000001</v>
      </c>
      <c r="L69">
        <v>653.15250000000003</v>
      </c>
      <c r="M69">
        <v>80</v>
      </c>
      <c r="N69">
        <v>56.7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14.04936</v>
      </c>
      <c r="AB69">
        <v>0</v>
      </c>
      <c r="AC69">
        <v>0</v>
      </c>
      <c r="AD69">
        <v>27.3447</v>
      </c>
      <c r="AE69">
        <v>15.396000000000001</v>
      </c>
      <c r="AF69">
        <v>8.8740000000000006</v>
      </c>
      <c r="AG69">
        <v>39.943199999999997</v>
      </c>
      <c r="AH69">
        <v>70.172700000000006</v>
      </c>
      <c r="AI69">
        <v>14.003</v>
      </c>
      <c r="AJ69">
        <v>0</v>
      </c>
      <c r="AK69">
        <v>51.013800000000003</v>
      </c>
      <c r="AL69">
        <v>11.62</v>
      </c>
      <c r="AM69">
        <v>0</v>
      </c>
      <c r="AN69">
        <v>0</v>
      </c>
      <c r="AO69">
        <v>28.518000000000001</v>
      </c>
      <c r="AP69">
        <v>13.0662</v>
      </c>
      <c r="AQ69">
        <v>46.683</v>
      </c>
      <c r="AR69">
        <v>5.3807999999999998</v>
      </c>
      <c r="AS69">
        <v>0</v>
      </c>
      <c r="AT69">
        <v>13.596</v>
      </c>
      <c r="AU69">
        <v>0</v>
      </c>
      <c r="AV69">
        <v>22.26</v>
      </c>
      <c r="AW69">
        <v>34.752000000000002</v>
      </c>
      <c r="AX69">
        <v>0</v>
      </c>
      <c r="AY69">
        <v>0</v>
      </c>
      <c r="AZ69">
        <f t="shared" si="3"/>
        <v>81.59</v>
      </c>
      <c r="BA69">
        <f t="shared" si="4"/>
        <v>2514.1237800000008</v>
      </c>
      <c r="BD69">
        <v>22.05</v>
      </c>
      <c r="BE69">
        <v>8.67</v>
      </c>
      <c r="BF69">
        <v>1.93</v>
      </c>
      <c r="BG69">
        <v>0</v>
      </c>
      <c r="BH69">
        <v>6.77</v>
      </c>
      <c r="BI69">
        <v>8.15</v>
      </c>
      <c r="BJ69">
        <v>4.24</v>
      </c>
      <c r="BK69">
        <v>2.39</v>
      </c>
      <c r="BL69">
        <v>1.04</v>
      </c>
      <c r="BM69">
        <v>0</v>
      </c>
      <c r="BN69">
        <v>0</v>
      </c>
      <c r="BO69">
        <v>18.16</v>
      </c>
      <c r="BP69">
        <v>4.45</v>
      </c>
      <c r="BQ69">
        <v>0</v>
      </c>
      <c r="BR69">
        <v>3.28</v>
      </c>
      <c r="BS69">
        <v>0.46</v>
      </c>
      <c r="BT69">
        <v>0</v>
      </c>
      <c r="BU69">
        <v>0</v>
      </c>
      <c r="BV69">
        <v>0</v>
      </c>
      <c r="BW69">
        <f t="shared" si="5"/>
        <v>81.59</v>
      </c>
    </row>
    <row r="70" spans="1:75">
      <c r="A70" t="s">
        <v>112</v>
      </c>
      <c r="B70">
        <v>0</v>
      </c>
      <c r="C70">
        <v>0</v>
      </c>
      <c r="D70">
        <v>6.3</v>
      </c>
      <c r="E70">
        <v>0</v>
      </c>
      <c r="F70">
        <v>0</v>
      </c>
      <c r="G70">
        <v>34.752000000000002</v>
      </c>
      <c r="H70">
        <v>0</v>
      </c>
      <c r="I70">
        <v>81.103999999999999</v>
      </c>
      <c r="J70">
        <v>10.96</v>
      </c>
      <c r="K70">
        <v>215.53139400000001</v>
      </c>
      <c r="L70">
        <v>653.15250000000003</v>
      </c>
      <c r="M70">
        <v>80</v>
      </c>
      <c r="N70">
        <v>56.7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28.045000000000002</v>
      </c>
      <c r="AB70">
        <v>0</v>
      </c>
      <c r="AC70">
        <v>0</v>
      </c>
      <c r="AD70">
        <v>27.3447</v>
      </c>
      <c r="AE70">
        <v>15.396000000000001</v>
      </c>
      <c r="AF70">
        <v>8.8740000000000006</v>
      </c>
      <c r="AG70">
        <v>39.943199999999997</v>
      </c>
      <c r="AH70">
        <v>70.172700000000006</v>
      </c>
      <c r="AI70">
        <v>14.003</v>
      </c>
      <c r="AJ70">
        <v>0</v>
      </c>
      <c r="AK70">
        <v>51.013800000000003</v>
      </c>
      <c r="AL70">
        <v>11.62</v>
      </c>
      <c r="AM70">
        <v>0</v>
      </c>
      <c r="AN70">
        <v>0</v>
      </c>
      <c r="AO70">
        <v>28.518000000000001</v>
      </c>
      <c r="AP70">
        <v>13.0662</v>
      </c>
      <c r="AQ70">
        <v>46.683</v>
      </c>
      <c r="AR70">
        <v>5.3807999999999998</v>
      </c>
      <c r="AS70">
        <v>0</v>
      </c>
      <c r="AT70">
        <v>13.596</v>
      </c>
      <c r="AU70">
        <v>0</v>
      </c>
      <c r="AV70">
        <v>22.26</v>
      </c>
      <c r="AW70">
        <v>34.752000000000002</v>
      </c>
      <c r="AX70">
        <v>0</v>
      </c>
      <c r="AY70">
        <v>0</v>
      </c>
      <c r="AZ70">
        <f t="shared" si="3"/>
        <v>81.7</v>
      </c>
      <c r="BA70">
        <f t="shared" si="4"/>
        <v>2528.2294200000006</v>
      </c>
      <c r="BD70">
        <v>22.05</v>
      </c>
      <c r="BE70">
        <v>8.67</v>
      </c>
      <c r="BF70">
        <v>1.93</v>
      </c>
      <c r="BG70">
        <v>0</v>
      </c>
      <c r="BH70">
        <v>6.77</v>
      </c>
      <c r="BI70">
        <v>8.15</v>
      </c>
      <c r="BJ70">
        <v>4.24</v>
      </c>
      <c r="BK70">
        <v>2.4900000000000002</v>
      </c>
      <c r="BL70">
        <v>1.05</v>
      </c>
      <c r="BM70">
        <v>0</v>
      </c>
      <c r="BN70">
        <v>0</v>
      </c>
      <c r="BO70">
        <v>18.16</v>
      </c>
      <c r="BP70">
        <v>4.45</v>
      </c>
      <c r="BQ70">
        <v>0</v>
      </c>
      <c r="BR70">
        <v>3.28</v>
      </c>
      <c r="BS70">
        <v>0.46</v>
      </c>
      <c r="BT70">
        <v>0</v>
      </c>
      <c r="BU70">
        <v>0</v>
      </c>
      <c r="BV70">
        <v>0</v>
      </c>
      <c r="BW70">
        <f t="shared" si="5"/>
        <v>81.7</v>
      </c>
    </row>
    <row r="71" spans="1:75">
      <c r="A71" t="s">
        <v>113</v>
      </c>
      <c r="B71">
        <v>0</v>
      </c>
      <c r="C71">
        <v>0</v>
      </c>
      <c r="D71">
        <v>6.3</v>
      </c>
      <c r="E71">
        <v>0</v>
      </c>
      <c r="F71">
        <v>0</v>
      </c>
      <c r="G71">
        <v>34.752000000000002</v>
      </c>
      <c r="H71">
        <v>0</v>
      </c>
      <c r="I71">
        <v>72.335999999999999</v>
      </c>
      <c r="J71">
        <v>16.440000000000001</v>
      </c>
      <c r="K71">
        <v>215.53139400000001</v>
      </c>
      <c r="L71">
        <v>653.15250000000003</v>
      </c>
      <c r="M71">
        <v>80</v>
      </c>
      <c r="N71">
        <v>56.7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28.045000000000002</v>
      </c>
      <c r="AB71">
        <v>0</v>
      </c>
      <c r="AC71">
        <v>0</v>
      </c>
      <c r="AD71">
        <v>27.3447</v>
      </c>
      <c r="AE71">
        <v>15.396000000000001</v>
      </c>
      <c r="AF71">
        <v>8.8740000000000006</v>
      </c>
      <c r="AG71">
        <v>39.943199999999997</v>
      </c>
      <c r="AH71">
        <v>70.172700000000006</v>
      </c>
      <c r="AI71">
        <v>14.003</v>
      </c>
      <c r="AJ71">
        <v>0</v>
      </c>
      <c r="AK71">
        <v>51.013800000000003</v>
      </c>
      <c r="AL71">
        <v>11.62</v>
      </c>
      <c r="AM71">
        <v>10.5307</v>
      </c>
      <c r="AN71">
        <v>0</v>
      </c>
      <c r="AO71">
        <v>28.518000000000001</v>
      </c>
      <c r="AP71">
        <v>11.529</v>
      </c>
      <c r="AQ71">
        <v>62.244</v>
      </c>
      <c r="AR71">
        <v>5.3807999999999998</v>
      </c>
      <c r="AS71">
        <v>0</v>
      </c>
      <c r="AT71">
        <v>13.596</v>
      </c>
      <c r="AU71">
        <v>0</v>
      </c>
      <c r="AV71">
        <v>22.26</v>
      </c>
      <c r="AW71">
        <v>34.752000000000002</v>
      </c>
      <c r="AX71">
        <v>3.2879999999999998</v>
      </c>
      <c r="AY71">
        <v>0</v>
      </c>
      <c r="AZ71">
        <f t="shared" si="3"/>
        <v>81.539999999999992</v>
      </c>
      <c r="BA71">
        <f t="shared" si="4"/>
        <v>2552.6239200000005</v>
      </c>
      <c r="BD71">
        <v>22.05</v>
      </c>
      <c r="BE71">
        <v>8.67</v>
      </c>
      <c r="BF71">
        <v>1.75</v>
      </c>
      <c r="BG71">
        <v>0</v>
      </c>
      <c r="BH71">
        <v>6.73</v>
      </c>
      <c r="BI71">
        <v>8.15</v>
      </c>
      <c r="BJ71">
        <v>4.24</v>
      </c>
      <c r="BK71">
        <v>2.5499999999999998</v>
      </c>
      <c r="BL71">
        <v>1.05</v>
      </c>
      <c r="BM71">
        <v>0</v>
      </c>
      <c r="BN71">
        <v>0</v>
      </c>
      <c r="BO71">
        <v>18.16</v>
      </c>
      <c r="BP71">
        <v>4.45</v>
      </c>
      <c r="BQ71">
        <v>0</v>
      </c>
      <c r="BR71">
        <v>3.28</v>
      </c>
      <c r="BS71">
        <v>0.46</v>
      </c>
      <c r="BT71">
        <v>0</v>
      </c>
      <c r="BU71">
        <v>0</v>
      </c>
      <c r="BV71">
        <v>0</v>
      </c>
      <c r="BW71">
        <f t="shared" si="5"/>
        <v>81.539999999999992</v>
      </c>
    </row>
    <row r="72" spans="1:75">
      <c r="A72" t="s">
        <v>114</v>
      </c>
      <c r="B72">
        <v>0</v>
      </c>
      <c r="C72">
        <v>0</v>
      </c>
      <c r="D72">
        <v>6.3</v>
      </c>
      <c r="E72">
        <v>0</v>
      </c>
      <c r="F72">
        <v>0</v>
      </c>
      <c r="G72">
        <v>34.752000000000002</v>
      </c>
      <c r="H72">
        <v>0</v>
      </c>
      <c r="I72">
        <v>61.375999999999998</v>
      </c>
      <c r="J72">
        <v>21.92</v>
      </c>
      <c r="K72">
        <v>215.53139400000001</v>
      </c>
      <c r="L72">
        <v>653.15250000000003</v>
      </c>
      <c r="M72">
        <v>80</v>
      </c>
      <c r="N72">
        <v>56.7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0</v>
      </c>
      <c r="AC72">
        <v>9.6778399999999998</v>
      </c>
      <c r="AD72">
        <v>27.3447</v>
      </c>
      <c r="AE72">
        <v>15.396000000000001</v>
      </c>
      <c r="AF72">
        <v>8.8740000000000006</v>
      </c>
      <c r="AG72">
        <v>39.943199999999997</v>
      </c>
      <c r="AH72">
        <v>70.172700000000006</v>
      </c>
      <c r="AI72">
        <v>14.003</v>
      </c>
      <c r="AJ72">
        <v>0</v>
      </c>
      <c r="AK72">
        <v>51.013800000000003</v>
      </c>
      <c r="AL72">
        <v>11.62</v>
      </c>
      <c r="AM72">
        <v>10.5307</v>
      </c>
      <c r="AN72">
        <v>0</v>
      </c>
      <c r="AO72">
        <v>28.518000000000001</v>
      </c>
      <c r="AP72">
        <v>11.529</v>
      </c>
      <c r="AQ72">
        <v>62.244</v>
      </c>
      <c r="AR72">
        <v>5.3807999999999998</v>
      </c>
      <c r="AS72">
        <v>0</v>
      </c>
      <c r="AT72">
        <v>13.596</v>
      </c>
      <c r="AU72">
        <v>0</v>
      </c>
      <c r="AV72">
        <v>22.26</v>
      </c>
      <c r="AW72">
        <v>34.752000000000002</v>
      </c>
      <c r="AX72">
        <v>8.7680000000000007</v>
      </c>
      <c r="AY72">
        <v>0</v>
      </c>
      <c r="AZ72">
        <f t="shared" si="3"/>
        <v>81.719999999999985</v>
      </c>
      <c r="BA72">
        <f t="shared" si="4"/>
        <v>2562.4817600000001</v>
      </c>
      <c r="BD72">
        <v>22.05</v>
      </c>
      <c r="BE72">
        <v>8.67</v>
      </c>
      <c r="BF72">
        <v>1.93</v>
      </c>
      <c r="BG72">
        <v>0</v>
      </c>
      <c r="BH72">
        <v>6.73</v>
      </c>
      <c r="BI72">
        <v>8.15</v>
      </c>
      <c r="BJ72">
        <v>4.24</v>
      </c>
      <c r="BK72">
        <v>2.5499999999999998</v>
      </c>
      <c r="BL72">
        <v>1.05</v>
      </c>
      <c r="BM72">
        <v>0</v>
      </c>
      <c r="BN72">
        <v>0</v>
      </c>
      <c r="BO72">
        <v>18.16</v>
      </c>
      <c r="BP72">
        <v>4.45</v>
      </c>
      <c r="BQ72">
        <v>0</v>
      </c>
      <c r="BR72">
        <v>3.28</v>
      </c>
      <c r="BS72">
        <v>0.46</v>
      </c>
      <c r="BT72">
        <v>0</v>
      </c>
      <c r="BU72">
        <v>0</v>
      </c>
      <c r="BV72">
        <v>0</v>
      </c>
      <c r="BW72">
        <f t="shared" si="5"/>
        <v>81.719999999999985</v>
      </c>
    </row>
    <row r="73" spans="1:75">
      <c r="A73" t="s">
        <v>115</v>
      </c>
      <c r="B73">
        <v>0</v>
      </c>
      <c r="C73">
        <v>0</v>
      </c>
      <c r="D73">
        <v>6.3</v>
      </c>
      <c r="E73">
        <v>0</v>
      </c>
      <c r="F73">
        <v>0</v>
      </c>
      <c r="G73">
        <v>34.752000000000002</v>
      </c>
      <c r="H73">
        <v>0</v>
      </c>
      <c r="I73">
        <v>59.183999999999997</v>
      </c>
      <c r="J73">
        <v>21.92</v>
      </c>
      <c r="K73">
        <v>215.53139400000001</v>
      </c>
      <c r="L73">
        <v>653.15250000000003</v>
      </c>
      <c r="M73">
        <v>80</v>
      </c>
      <c r="N73">
        <v>56.7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0</v>
      </c>
      <c r="AC73">
        <v>9.6778399999999998</v>
      </c>
      <c r="AD73">
        <v>27.3447</v>
      </c>
      <c r="AE73">
        <v>15.396000000000001</v>
      </c>
      <c r="AF73">
        <v>8.8740000000000006</v>
      </c>
      <c r="AG73">
        <v>39.943199999999997</v>
      </c>
      <c r="AH73">
        <v>93.563599999999994</v>
      </c>
      <c r="AI73">
        <v>14.003</v>
      </c>
      <c r="AJ73">
        <v>0</v>
      </c>
      <c r="AK73">
        <v>51.013800000000003</v>
      </c>
      <c r="AL73">
        <v>11.62</v>
      </c>
      <c r="AM73">
        <v>13.33</v>
      </c>
      <c r="AN73">
        <v>0</v>
      </c>
      <c r="AO73">
        <v>28.518000000000001</v>
      </c>
      <c r="AP73">
        <v>11.529</v>
      </c>
      <c r="AQ73">
        <v>62.244</v>
      </c>
      <c r="AR73">
        <v>5.3807999999999998</v>
      </c>
      <c r="AS73">
        <v>0</v>
      </c>
      <c r="AT73">
        <v>13.596</v>
      </c>
      <c r="AU73">
        <v>0</v>
      </c>
      <c r="AV73">
        <v>22.26</v>
      </c>
      <c r="AW73">
        <v>34.752000000000002</v>
      </c>
      <c r="AX73">
        <v>10.96</v>
      </c>
      <c r="AY73">
        <v>0</v>
      </c>
      <c r="AZ73">
        <f t="shared" si="3"/>
        <v>82.039999999999992</v>
      </c>
      <c r="BA73">
        <f t="shared" si="4"/>
        <v>2588.9919600000003</v>
      </c>
      <c r="BD73">
        <v>22.05</v>
      </c>
      <c r="BE73">
        <v>8.67</v>
      </c>
      <c r="BF73">
        <v>1.93</v>
      </c>
      <c r="BG73">
        <v>0</v>
      </c>
      <c r="BH73">
        <v>6.94</v>
      </c>
      <c r="BI73">
        <v>8.15</v>
      </c>
      <c r="BJ73">
        <v>4.24</v>
      </c>
      <c r="BK73">
        <v>2.66</v>
      </c>
      <c r="BL73">
        <v>1.05</v>
      </c>
      <c r="BM73">
        <v>0</v>
      </c>
      <c r="BN73">
        <v>0</v>
      </c>
      <c r="BO73">
        <v>18.16</v>
      </c>
      <c r="BP73">
        <v>4.45</v>
      </c>
      <c r="BQ73">
        <v>0</v>
      </c>
      <c r="BR73">
        <v>3.28</v>
      </c>
      <c r="BS73">
        <v>0.46</v>
      </c>
      <c r="BT73">
        <v>0</v>
      </c>
      <c r="BU73">
        <v>0</v>
      </c>
      <c r="BV73">
        <v>0</v>
      </c>
      <c r="BW73">
        <f t="shared" si="5"/>
        <v>82.039999999999992</v>
      </c>
    </row>
    <row r="74" spans="1:75">
      <c r="A74" t="s">
        <v>116</v>
      </c>
      <c r="B74">
        <v>0</v>
      </c>
      <c r="C74">
        <v>0</v>
      </c>
      <c r="D74">
        <v>6.3</v>
      </c>
      <c r="E74">
        <v>0</v>
      </c>
      <c r="F74">
        <v>0</v>
      </c>
      <c r="G74">
        <v>34.752000000000002</v>
      </c>
      <c r="H74">
        <v>0</v>
      </c>
      <c r="I74">
        <v>59.183999999999997</v>
      </c>
      <c r="J74">
        <v>21.92</v>
      </c>
      <c r="K74">
        <v>215.53139400000001</v>
      </c>
      <c r="L74">
        <v>653.15250000000003</v>
      </c>
      <c r="M74">
        <v>80</v>
      </c>
      <c r="N74">
        <v>56.7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28.045000000000002</v>
      </c>
      <c r="AB74">
        <v>0</v>
      </c>
      <c r="AC74">
        <v>9.6778399999999998</v>
      </c>
      <c r="AD74">
        <v>27.3447</v>
      </c>
      <c r="AE74">
        <v>15.396000000000001</v>
      </c>
      <c r="AF74">
        <v>8.8740000000000006</v>
      </c>
      <c r="AG74">
        <v>39.943199999999997</v>
      </c>
      <c r="AH74">
        <v>93.563599999999994</v>
      </c>
      <c r="AI74">
        <v>14.003</v>
      </c>
      <c r="AJ74">
        <v>0</v>
      </c>
      <c r="AK74">
        <v>51.013800000000003</v>
      </c>
      <c r="AL74">
        <v>11.62</v>
      </c>
      <c r="AM74">
        <v>13.33</v>
      </c>
      <c r="AN74">
        <v>0</v>
      </c>
      <c r="AO74">
        <v>28.518000000000001</v>
      </c>
      <c r="AP74">
        <v>11.529</v>
      </c>
      <c r="AQ74">
        <v>62.244</v>
      </c>
      <c r="AR74">
        <v>5.3807999999999998</v>
      </c>
      <c r="AS74">
        <v>0</v>
      </c>
      <c r="AT74">
        <v>13.596</v>
      </c>
      <c r="AU74">
        <v>0</v>
      </c>
      <c r="AV74">
        <v>22.26</v>
      </c>
      <c r="AW74">
        <v>34.752000000000002</v>
      </c>
      <c r="AX74">
        <v>10.96</v>
      </c>
      <c r="AY74">
        <v>0</v>
      </c>
      <c r="AZ74">
        <f t="shared" si="3"/>
        <v>82.139999999999986</v>
      </c>
      <c r="BA74">
        <f t="shared" si="4"/>
        <v>2583.6381600000004</v>
      </c>
      <c r="BD74">
        <v>22.05</v>
      </c>
      <c r="BE74">
        <v>8.67</v>
      </c>
      <c r="BF74">
        <v>1.93</v>
      </c>
      <c r="BG74">
        <v>0</v>
      </c>
      <c r="BH74">
        <v>6.94</v>
      </c>
      <c r="BI74">
        <v>8.15</v>
      </c>
      <c r="BJ74">
        <v>4.24</v>
      </c>
      <c r="BK74">
        <v>2.76</v>
      </c>
      <c r="BL74">
        <v>1.05</v>
      </c>
      <c r="BM74">
        <v>0</v>
      </c>
      <c r="BN74">
        <v>0</v>
      </c>
      <c r="BO74">
        <v>18.16</v>
      </c>
      <c r="BP74">
        <v>4.45</v>
      </c>
      <c r="BQ74">
        <v>0</v>
      </c>
      <c r="BR74">
        <v>3.28</v>
      </c>
      <c r="BS74">
        <v>0.46</v>
      </c>
      <c r="BT74">
        <v>0</v>
      </c>
      <c r="BU74">
        <v>0</v>
      </c>
      <c r="BV74">
        <v>0</v>
      </c>
      <c r="BW74">
        <f t="shared" si="5"/>
        <v>82.139999999999986</v>
      </c>
    </row>
    <row r="75" spans="1:75">
      <c r="A75" t="s">
        <v>117</v>
      </c>
      <c r="B75">
        <v>0</v>
      </c>
      <c r="C75">
        <v>0</v>
      </c>
      <c r="D75">
        <v>6.3</v>
      </c>
      <c r="E75">
        <v>0</v>
      </c>
      <c r="F75">
        <v>0</v>
      </c>
      <c r="G75">
        <v>34.752000000000002</v>
      </c>
      <c r="H75">
        <v>0</v>
      </c>
      <c r="I75">
        <v>59.183999999999997</v>
      </c>
      <c r="J75">
        <v>21.92</v>
      </c>
      <c r="K75">
        <v>215.53139400000001</v>
      </c>
      <c r="L75">
        <v>653.15250000000003</v>
      </c>
      <c r="M75">
        <v>80</v>
      </c>
      <c r="N75">
        <v>56.7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28.045000000000002</v>
      </c>
      <c r="AB75">
        <v>0</v>
      </c>
      <c r="AC75">
        <v>9.6778399999999998</v>
      </c>
      <c r="AD75">
        <v>27.3447</v>
      </c>
      <c r="AE75">
        <v>30.792000000000002</v>
      </c>
      <c r="AF75">
        <v>8.8740000000000006</v>
      </c>
      <c r="AG75">
        <v>39.943199999999997</v>
      </c>
      <c r="AH75">
        <v>116.9545</v>
      </c>
      <c r="AI75">
        <v>14.003</v>
      </c>
      <c r="AJ75">
        <v>0</v>
      </c>
      <c r="AK75">
        <v>51.013800000000003</v>
      </c>
      <c r="AL75">
        <v>11.62</v>
      </c>
      <c r="AM75">
        <v>13.33</v>
      </c>
      <c r="AN75">
        <v>0</v>
      </c>
      <c r="AO75">
        <v>28.518000000000001</v>
      </c>
      <c r="AP75">
        <v>11.529</v>
      </c>
      <c r="AQ75">
        <v>62.244</v>
      </c>
      <c r="AR75">
        <v>5.3807999999999998</v>
      </c>
      <c r="AS75">
        <v>0</v>
      </c>
      <c r="AT75">
        <v>13.596</v>
      </c>
      <c r="AU75">
        <v>0</v>
      </c>
      <c r="AV75">
        <v>22.26</v>
      </c>
      <c r="AW75">
        <v>34.752000000000002</v>
      </c>
      <c r="AX75">
        <v>10.96</v>
      </c>
      <c r="AY75">
        <v>0</v>
      </c>
      <c r="AZ75">
        <f t="shared" si="3"/>
        <v>81.97</v>
      </c>
      <c r="BA75">
        <f t="shared" si="4"/>
        <v>2622.25506</v>
      </c>
      <c r="BD75">
        <v>22.05</v>
      </c>
      <c r="BE75">
        <v>8.67</v>
      </c>
      <c r="BF75">
        <v>1.93</v>
      </c>
      <c r="BG75">
        <v>0</v>
      </c>
      <c r="BH75">
        <v>6.66</v>
      </c>
      <c r="BI75">
        <v>8.15</v>
      </c>
      <c r="BJ75">
        <v>4.24</v>
      </c>
      <c r="BK75">
        <v>2.86</v>
      </c>
      <c r="BL75">
        <v>1.06</v>
      </c>
      <c r="BM75">
        <v>0</v>
      </c>
      <c r="BN75">
        <v>0</v>
      </c>
      <c r="BO75">
        <v>18.16</v>
      </c>
      <c r="BP75">
        <v>4.45</v>
      </c>
      <c r="BQ75">
        <v>0</v>
      </c>
      <c r="BR75">
        <v>3.28</v>
      </c>
      <c r="BS75">
        <v>0.46</v>
      </c>
      <c r="BT75">
        <v>0</v>
      </c>
      <c r="BU75">
        <v>0</v>
      </c>
      <c r="BV75">
        <v>0</v>
      </c>
      <c r="BW75">
        <f t="shared" si="5"/>
        <v>81.97</v>
      </c>
    </row>
    <row r="76" spans="1:75">
      <c r="A76" t="s">
        <v>118</v>
      </c>
      <c r="B76">
        <v>0</v>
      </c>
      <c r="C76">
        <v>0</v>
      </c>
      <c r="D76">
        <v>6.3</v>
      </c>
      <c r="E76">
        <v>0</v>
      </c>
      <c r="F76">
        <v>0</v>
      </c>
      <c r="G76">
        <v>34.752000000000002</v>
      </c>
      <c r="H76">
        <v>0</v>
      </c>
      <c r="I76">
        <v>59.183999999999997</v>
      </c>
      <c r="J76">
        <v>21.92</v>
      </c>
      <c r="K76">
        <v>215.53139400000001</v>
      </c>
      <c r="L76">
        <v>653.15250000000003</v>
      </c>
      <c r="M76">
        <v>80</v>
      </c>
      <c r="N76">
        <v>56.7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28.045000000000002</v>
      </c>
      <c r="AB76">
        <v>13.17004</v>
      </c>
      <c r="AC76">
        <v>19.35568</v>
      </c>
      <c r="AD76">
        <v>36.544144000000003</v>
      </c>
      <c r="AE76">
        <v>30.792000000000002</v>
      </c>
      <c r="AF76">
        <v>8.8740000000000006</v>
      </c>
      <c r="AG76">
        <v>39.943199999999997</v>
      </c>
      <c r="AH76">
        <v>116.9545</v>
      </c>
      <c r="AI76">
        <v>14.003</v>
      </c>
      <c r="AJ76">
        <v>0</v>
      </c>
      <c r="AK76">
        <v>51.013800000000003</v>
      </c>
      <c r="AL76">
        <v>11.62</v>
      </c>
      <c r="AM76">
        <v>15.740064</v>
      </c>
      <c r="AN76">
        <v>0</v>
      </c>
      <c r="AO76">
        <v>28.518000000000001</v>
      </c>
      <c r="AP76">
        <v>11.529</v>
      </c>
      <c r="AQ76">
        <v>62.244</v>
      </c>
      <c r="AR76">
        <v>5.3807999999999998</v>
      </c>
      <c r="AS76">
        <v>0</v>
      </c>
      <c r="AT76">
        <v>13.596</v>
      </c>
      <c r="AU76">
        <v>0</v>
      </c>
      <c r="AV76">
        <v>22.26</v>
      </c>
      <c r="AW76">
        <v>34.752000000000002</v>
      </c>
      <c r="AX76">
        <v>10.96</v>
      </c>
      <c r="AY76">
        <v>0</v>
      </c>
      <c r="AZ76">
        <f t="shared" si="3"/>
        <v>82.11</v>
      </c>
      <c r="BA76">
        <f t="shared" si="4"/>
        <v>2656.8524480000001</v>
      </c>
      <c r="BD76">
        <v>22.05</v>
      </c>
      <c r="BE76">
        <v>8.67</v>
      </c>
      <c r="BF76">
        <v>1.93</v>
      </c>
      <c r="BG76">
        <v>0</v>
      </c>
      <c r="BH76">
        <v>6.66</v>
      </c>
      <c r="BI76">
        <v>8.15</v>
      </c>
      <c r="BJ76">
        <v>4.24</v>
      </c>
      <c r="BK76">
        <v>3</v>
      </c>
      <c r="BL76">
        <v>1.06</v>
      </c>
      <c r="BM76">
        <v>0</v>
      </c>
      <c r="BN76">
        <v>0</v>
      </c>
      <c r="BO76">
        <v>18.16</v>
      </c>
      <c r="BP76">
        <v>4.45</v>
      </c>
      <c r="BQ76">
        <v>0</v>
      </c>
      <c r="BR76">
        <v>3.28</v>
      </c>
      <c r="BS76">
        <v>0.46</v>
      </c>
      <c r="BT76">
        <v>0</v>
      </c>
      <c r="BU76">
        <v>0</v>
      </c>
      <c r="BV76">
        <v>0</v>
      </c>
      <c r="BW76">
        <f t="shared" si="5"/>
        <v>82.11</v>
      </c>
    </row>
    <row r="77" spans="1:75">
      <c r="A77" t="s">
        <v>119</v>
      </c>
      <c r="B77">
        <v>0</v>
      </c>
      <c r="C77">
        <v>0</v>
      </c>
      <c r="D77">
        <v>6.3</v>
      </c>
      <c r="E77">
        <v>0</v>
      </c>
      <c r="F77">
        <v>0</v>
      </c>
      <c r="G77">
        <v>34.752000000000002</v>
      </c>
      <c r="H77">
        <v>0</v>
      </c>
      <c r="I77">
        <v>59.183999999999997</v>
      </c>
      <c r="J77">
        <v>21.92</v>
      </c>
      <c r="K77">
        <v>215.53139400000001</v>
      </c>
      <c r="L77">
        <v>653.15250000000003</v>
      </c>
      <c r="M77">
        <v>80</v>
      </c>
      <c r="N77">
        <v>56.7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28.045000000000002</v>
      </c>
      <c r="AB77">
        <v>26.260100000000001</v>
      </c>
      <c r="AC77">
        <v>19.35568</v>
      </c>
      <c r="AD77">
        <v>36.544144000000003</v>
      </c>
      <c r="AE77">
        <v>41.697499999999998</v>
      </c>
      <c r="AF77">
        <v>8.8740000000000006</v>
      </c>
      <c r="AG77">
        <v>39.943199999999997</v>
      </c>
      <c r="AH77">
        <v>116.9545</v>
      </c>
      <c r="AI77">
        <v>33.097999999999999</v>
      </c>
      <c r="AJ77">
        <v>0</v>
      </c>
      <c r="AK77">
        <v>51.013800000000003</v>
      </c>
      <c r="AL77">
        <v>23.24</v>
      </c>
      <c r="AM77">
        <v>15.740064</v>
      </c>
      <c r="AN77">
        <v>0</v>
      </c>
      <c r="AO77">
        <v>28.518000000000001</v>
      </c>
      <c r="AP77">
        <v>11.529</v>
      </c>
      <c r="AQ77">
        <v>62.244</v>
      </c>
      <c r="AR77">
        <v>5.3807999999999998</v>
      </c>
      <c r="AS77">
        <v>0</v>
      </c>
      <c r="AT77">
        <v>12.36</v>
      </c>
      <c r="AU77">
        <v>0</v>
      </c>
      <c r="AV77">
        <v>22.26</v>
      </c>
      <c r="AW77">
        <v>34.752000000000002</v>
      </c>
      <c r="AX77">
        <v>10.96</v>
      </c>
      <c r="AY77">
        <v>0</v>
      </c>
      <c r="AZ77">
        <f t="shared" si="3"/>
        <v>82.18</v>
      </c>
      <c r="BA77">
        <f t="shared" si="4"/>
        <v>2712.5970080000002</v>
      </c>
      <c r="BD77">
        <v>22.05</v>
      </c>
      <c r="BE77">
        <v>8.67</v>
      </c>
      <c r="BF77">
        <v>1.93</v>
      </c>
      <c r="BG77">
        <v>0</v>
      </c>
      <c r="BH77">
        <v>6.66</v>
      </c>
      <c r="BI77">
        <v>8.15</v>
      </c>
      <c r="BJ77">
        <v>4.24</v>
      </c>
      <c r="BK77">
        <v>3.07</v>
      </c>
      <c r="BL77">
        <v>1.06</v>
      </c>
      <c r="BM77">
        <v>0</v>
      </c>
      <c r="BN77">
        <v>0</v>
      </c>
      <c r="BO77">
        <v>18.16</v>
      </c>
      <c r="BP77">
        <v>4.45</v>
      </c>
      <c r="BQ77">
        <v>0</v>
      </c>
      <c r="BR77">
        <v>3.28</v>
      </c>
      <c r="BS77">
        <v>0.46</v>
      </c>
      <c r="BT77">
        <v>0</v>
      </c>
      <c r="BU77">
        <v>0</v>
      </c>
      <c r="BV77">
        <v>0</v>
      </c>
      <c r="BW77">
        <f t="shared" si="5"/>
        <v>82.18</v>
      </c>
    </row>
    <row r="78" spans="1:75">
      <c r="A78" t="s">
        <v>120</v>
      </c>
      <c r="B78">
        <v>0</v>
      </c>
      <c r="C78">
        <v>0</v>
      </c>
      <c r="D78">
        <v>6.3</v>
      </c>
      <c r="E78">
        <v>0</v>
      </c>
      <c r="F78">
        <v>0</v>
      </c>
      <c r="G78">
        <v>34.752000000000002</v>
      </c>
      <c r="H78">
        <v>0</v>
      </c>
      <c r="I78">
        <v>59.183999999999997</v>
      </c>
      <c r="J78">
        <v>21.92</v>
      </c>
      <c r="K78">
        <v>215.53139400000001</v>
      </c>
      <c r="L78">
        <v>653.15250000000003</v>
      </c>
      <c r="M78">
        <v>80</v>
      </c>
      <c r="N78">
        <v>56.7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29.58</v>
      </c>
      <c r="AG78">
        <v>39.943199999999997</v>
      </c>
      <c r="AH78">
        <v>140.34540000000001</v>
      </c>
      <c r="AI78">
        <v>33.097999999999999</v>
      </c>
      <c r="AJ78">
        <v>0</v>
      </c>
      <c r="AK78">
        <v>51.013800000000003</v>
      </c>
      <c r="AL78">
        <v>34.86</v>
      </c>
      <c r="AM78">
        <v>15.740064</v>
      </c>
      <c r="AN78">
        <v>0</v>
      </c>
      <c r="AO78">
        <v>28.518000000000001</v>
      </c>
      <c r="AP78">
        <v>11.529</v>
      </c>
      <c r="AQ78">
        <v>62.244</v>
      </c>
      <c r="AR78">
        <v>5.3807999999999998</v>
      </c>
      <c r="AS78">
        <v>0</v>
      </c>
      <c r="AT78">
        <v>12.36</v>
      </c>
      <c r="AU78">
        <v>0</v>
      </c>
      <c r="AV78">
        <v>22.26</v>
      </c>
      <c r="AW78">
        <v>34.752000000000002</v>
      </c>
      <c r="AX78">
        <v>10.96</v>
      </c>
      <c r="AY78">
        <v>0</v>
      </c>
      <c r="AZ78">
        <f t="shared" si="3"/>
        <v>82.29</v>
      </c>
      <c r="BA78">
        <f t="shared" si="4"/>
        <v>2829.5553040000009</v>
      </c>
      <c r="BD78">
        <v>22.05</v>
      </c>
      <c r="BE78">
        <v>8.67</v>
      </c>
      <c r="BF78">
        <v>1.93</v>
      </c>
      <c r="BG78">
        <v>0</v>
      </c>
      <c r="BH78">
        <v>6.66</v>
      </c>
      <c r="BI78">
        <v>8.15</v>
      </c>
      <c r="BJ78">
        <v>4.24</v>
      </c>
      <c r="BK78">
        <v>3.17</v>
      </c>
      <c r="BL78">
        <v>1.07</v>
      </c>
      <c r="BM78">
        <v>0</v>
      </c>
      <c r="BN78">
        <v>0</v>
      </c>
      <c r="BO78">
        <v>18.16</v>
      </c>
      <c r="BP78">
        <v>4.45</v>
      </c>
      <c r="BQ78">
        <v>0</v>
      </c>
      <c r="BR78">
        <v>3.28</v>
      </c>
      <c r="BS78">
        <v>0.46</v>
      </c>
      <c r="BT78">
        <v>0</v>
      </c>
      <c r="BU78">
        <v>0</v>
      </c>
      <c r="BV78">
        <v>0</v>
      </c>
      <c r="BW78">
        <f t="shared" si="5"/>
        <v>82.29</v>
      </c>
    </row>
    <row r="79" spans="1:75">
      <c r="A79" t="s">
        <v>121</v>
      </c>
      <c r="B79">
        <v>0</v>
      </c>
      <c r="C79">
        <v>0</v>
      </c>
      <c r="D79">
        <v>6.3</v>
      </c>
      <c r="E79">
        <v>0</v>
      </c>
      <c r="F79">
        <v>0</v>
      </c>
      <c r="G79">
        <v>0</v>
      </c>
      <c r="H79">
        <v>0</v>
      </c>
      <c r="I79">
        <v>59.183999999999997</v>
      </c>
      <c r="J79">
        <v>21.92</v>
      </c>
      <c r="K79">
        <v>215.53139400000001</v>
      </c>
      <c r="L79">
        <v>653.15250000000003</v>
      </c>
      <c r="M79">
        <v>80</v>
      </c>
      <c r="N79">
        <v>56.7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29.58</v>
      </c>
      <c r="AG79">
        <v>39.943199999999997</v>
      </c>
      <c r="AH79">
        <v>140.34540000000001</v>
      </c>
      <c r="AI79">
        <v>33.097999999999999</v>
      </c>
      <c r="AJ79">
        <v>0</v>
      </c>
      <c r="AK79">
        <v>51.013800000000003</v>
      </c>
      <c r="AL79">
        <v>75.53</v>
      </c>
      <c r="AM79">
        <v>15.740064</v>
      </c>
      <c r="AN79">
        <v>0</v>
      </c>
      <c r="AO79">
        <v>28.518000000000001</v>
      </c>
      <c r="AP79">
        <v>11.529</v>
      </c>
      <c r="AQ79">
        <v>62.244</v>
      </c>
      <c r="AR79">
        <v>7.3986000000000001</v>
      </c>
      <c r="AS79">
        <v>0</v>
      </c>
      <c r="AT79">
        <v>12.36</v>
      </c>
      <c r="AU79">
        <v>0</v>
      </c>
      <c r="AV79">
        <v>22.26</v>
      </c>
      <c r="AW79">
        <v>69.504000000000005</v>
      </c>
      <c r="AX79">
        <v>10.96</v>
      </c>
      <c r="AY79">
        <v>0</v>
      </c>
      <c r="AZ79">
        <f t="shared" si="3"/>
        <v>82.21</v>
      </c>
      <c r="BA79">
        <f t="shared" si="4"/>
        <v>2872.1631040000011</v>
      </c>
      <c r="BD79">
        <v>22.05</v>
      </c>
      <c r="BE79">
        <v>8.67</v>
      </c>
      <c r="BF79">
        <v>1.75</v>
      </c>
      <c r="BG79">
        <v>0</v>
      </c>
      <c r="BH79">
        <v>6.66</v>
      </c>
      <c r="BI79">
        <v>8.15</v>
      </c>
      <c r="BJ79">
        <v>4.24</v>
      </c>
      <c r="BK79">
        <v>3.27</v>
      </c>
      <c r="BL79">
        <v>1.07</v>
      </c>
      <c r="BM79">
        <v>0</v>
      </c>
      <c r="BN79">
        <v>0</v>
      </c>
      <c r="BO79">
        <v>18.16</v>
      </c>
      <c r="BP79">
        <v>4.45</v>
      </c>
      <c r="BQ79">
        <v>0</v>
      </c>
      <c r="BR79">
        <v>3.28</v>
      </c>
      <c r="BS79">
        <v>0.46</v>
      </c>
      <c r="BT79">
        <v>0</v>
      </c>
      <c r="BU79">
        <v>0</v>
      </c>
      <c r="BV79">
        <v>0</v>
      </c>
      <c r="BW79">
        <f t="shared" si="5"/>
        <v>82.21</v>
      </c>
    </row>
    <row r="80" spans="1:75">
      <c r="A80" t="s">
        <v>122</v>
      </c>
      <c r="B80">
        <v>0</v>
      </c>
      <c r="C80">
        <v>0</v>
      </c>
      <c r="D80">
        <v>6.3</v>
      </c>
      <c r="E80">
        <v>0</v>
      </c>
      <c r="F80">
        <v>0</v>
      </c>
      <c r="G80">
        <v>0</v>
      </c>
      <c r="H80">
        <v>0</v>
      </c>
      <c r="I80">
        <v>59.183999999999997</v>
      </c>
      <c r="J80">
        <v>21.92</v>
      </c>
      <c r="K80">
        <v>215.53139400000001</v>
      </c>
      <c r="L80">
        <v>653.15250000000003</v>
      </c>
      <c r="M80">
        <v>80</v>
      </c>
      <c r="N80">
        <v>56.7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29.58</v>
      </c>
      <c r="AG80">
        <v>39.943199999999997</v>
      </c>
      <c r="AH80">
        <v>140.34540000000001</v>
      </c>
      <c r="AI80">
        <v>33.097999999999999</v>
      </c>
      <c r="AJ80">
        <v>0</v>
      </c>
      <c r="AK80">
        <v>51.013800000000003</v>
      </c>
      <c r="AL80">
        <v>75.53</v>
      </c>
      <c r="AM80">
        <v>15.740064</v>
      </c>
      <c r="AN80">
        <v>0</v>
      </c>
      <c r="AO80">
        <v>28.518000000000001</v>
      </c>
      <c r="AP80">
        <v>11.529</v>
      </c>
      <c r="AQ80">
        <v>62.244</v>
      </c>
      <c r="AR80">
        <v>10.7616</v>
      </c>
      <c r="AS80">
        <v>0</v>
      </c>
      <c r="AT80">
        <v>12.36</v>
      </c>
      <c r="AU80">
        <v>0</v>
      </c>
      <c r="AV80">
        <v>22.26</v>
      </c>
      <c r="AW80">
        <v>69.504000000000005</v>
      </c>
      <c r="AX80">
        <v>10.96</v>
      </c>
      <c r="AY80">
        <v>0</v>
      </c>
      <c r="AZ80">
        <f t="shared" si="3"/>
        <v>82.39</v>
      </c>
      <c r="BA80">
        <f t="shared" si="4"/>
        <v>2875.7061040000008</v>
      </c>
      <c r="BD80">
        <v>22.05</v>
      </c>
      <c r="BE80">
        <v>8.67</v>
      </c>
      <c r="BF80">
        <v>1.93</v>
      </c>
      <c r="BG80">
        <v>0</v>
      </c>
      <c r="BH80">
        <v>6.66</v>
      </c>
      <c r="BI80">
        <v>8.15</v>
      </c>
      <c r="BJ80">
        <v>4.24</v>
      </c>
      <c r="BK80">
        <v>3.27</v>
      </c>
      <c r="BL80">
        <v>1.07</v>
      </c>
      <c r="BM80">
        <v>0</v>
      </c>
      <c r="BN80">
        <v>0</v>
      </c>
      <c r="BO80">
        <v>18.16</v>
      </c>
      <c r="BP80">
        <v>4.45</v>
      </c>
      <c r="BQ80">
        <v>0</v>
      </c>
      <c r="BR80">
        <v>3.28</v>
      </c>
      <c r="BS80">
        <v>0.46</v>
      </c>
      <c r="BT80">
        <v>0</v>
      </c>
      <c r="BU80">
        <v>0</v>
      </c>
      <c r="BV80">
        <v>0</v>
      </c>
      <c r="BW80">
        <f t="shared" si="5"/>
        <v>82.39</v>
      </c>
    </row>
    <row r="81" spans="1:75">
      <c r="A81" t="s">
        <v>123</v>
      </c>
      <c r="B81">
        <v>0</v>
      </c>
      <c r="C81">
        <v>0</v>
      </c>
      <c r="D81">
        <v>6.3</v>
      </c>
      <c r="E81">
        <v>0</v>
      </c>
      <c r="F81">
        <v>0</v>
      </c>
      <c r="G81">
        <v>0</v>
      </c>
      <c r="H81">
        <v>0</v>
      </c>
      <c r="I81">
        <v>59.183999999999997</v>
      </c>
      <c r="J81">
        <v>21.92</v>
      </c>
      <c r="K81">
        <v>215.53139400000001</v>
      </c>
      <c r="L81">
        <v>653.15250000000003</v>
      </c>
      <c r="M81">
        <v>80</v>
      </c>
      <c r="N81">
        <v>56.7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29.58</v>
      </c>
      <c r="AG81">
        <v>39.943199999999997</v>
      </c>
      <c r="AH81">
        <v>140.34540000000001</v>
      </c>
      <c r="AI81">
        <v>33.097999999999999</v>
      </c>
      <c r="AJ81">
        <v>0</v>
      </c>
      <c r="AK81">
        <v>51.013800000000003</v>
      </c>
      <c r="AL81">
        <v>75.53</v>
      </c>
      <c r="AM81">
        <v>15.740064</v>
      </c>
      <c r="AN81">
        <v>0</v>
      </c>
      <c r="AO81">
        <v>28.518000000000001</v>
      </c>
      <c r="AP81">
        <v>11.529</v>
      </c>
      <c r="AQ81">
        <v>62.244</v>
      </c>
      <c r="AR81">
        <v>10.7616</v>
      </c>
      <c r="AS81">
        <v>0</v>
      </c>
      <c r="AT81">
        <v>12.36</v>
      </c>
      <c r="AU81">
        <v>0</v>
      </c>
      <c r="AV81">
        <v>22.26</v>
      </c>
      <c r="AW81">
        <v>69.504000000000005</v>
      </c>
      <c r="AX81">
        <v>10.96</v>
      </c>
      <c r="AY81">
        <v>0</v>
      </c>
      <c r="AZ81">
        <f t="shared" si="3"/>
        <v>82.5</v>
      </c>
      <c r="BA81">
        <f t="shared" si="4"/>
        <v>2875.8161040000009</v>
      </c>
      <c r="BD81">
        <v>22.05</v>
      </c>
      <c r="BE81">
        <v>8.67</v>
      </c>
      <c r="BF81">
        <v>1.93</v>
      </c>
      <c r="BG81">
        <v>0</v>
      </c>
      <c r="BH81">
        <v>6.77</v>
      </c>
      <c r="BI81">
        <v>8.15</v>
      </c>
      <c r="BJ81">
        <v>4.24</v>
      </c>
      <c r="BK81">
        <v>3.27</v>
      </c>
      <c r="BL81">
        <v>1.07</v>
      </c>
      <c r="BM81">
        <v>0</v>
      </c>
      <c r="BN81">
        <v>0</v>
      </c>
      <c r="BO81">
        <v>18.16</v>
      </c>
      <c r="BP81">
        <v>4.45</v>
      </c>
      <c r="BQ81">
        <v>0</v>
      </c>
      <c r="BR81">
        <v>3.28</v>
      </c>
      <c r="BS81">
        <v>0.46</v>
      </c>
      <c r="BT81">
        <v>0</v>
      </c>
      <c r="BU81">
        <v>0</v>
      </c>
      <c r="BV81">
        <v>0</v>
      </c>
      <c r="BW81">
        <f t="shared" si="5"/>
        <v>82.5</v>
      </c>
    </row>
    <row r="82" spans="1:75">
      <c r="A82" t="s">
        <v>124</v>
      </c>
      <c r="B82">
        <v>0</v>
      </c>
      <c r="C82">
        <v>0</v>
      </c>
      <c r="D82">
        <v>6.3</v>
      </c>
      <c r="E82">
        <v>0</v>
      </c>
      <c r="F82">
        <v>0</v>
      </c>
      <c r="G82">
        <v>0</v>
      </c>
      <c r="H82">
        <v>0</v>
      </c>
      <c r="I82">
        <v>59.183999999999997</v>
      </c>
      <c r="J82">
        <v>21.92</v>
      </c>
      <c r="K82">
        <v>215.53139400000001</v>
      </c>
      <c r="L82">
        <v>653.15250000000003</v>
      </c>
      <c r="M82">
        <v>80</v>
      </c>
      <c r="N82">
        <v>56.7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29.58</v>
      </c>
      <c r="AG82">
        <v>39.943199999999997</v>
      </c>
      <c r="AH82">
        <v>140.34540000000001</v>
      </c>
      <c r="AI82">
        <v>33.097999999999999</v>
      </c>
      <c r="AJ82">
        <v>0</v>
      </c>
      <c r="AK82">
        <v>51.013800000000003</v>
      </c>
      <c r="AL82">
        <v>75.53</v>
      </c>
      <c r="AM82">
        <v>15.740064</v>
      </c>
      <c r="AN82">
        <v>0</v>
      </c>
      <c r="AO82">
        <v>28.518000000000001</v>
      </c>
      <c r="AP82">
        <v>11.529</v>
      </c>
      <c r="AQ82">
        <v>62.244</v>
      </c>
      <c r="AR82">
        <v>10.7616</v>
      </c>
      <c r="AS82">
        <v>0</v>
      </c>
      <c r="AT82">
        <v>12.36</v>
      </c>
      <c r="AU82">
        <v>0</v>
      </c>
      <c r="AV82">
        <v>22.26</v>
      </c>
      <c r="AW82">
        <v>69.504000000000005</v>
      </c>
      <c r="AX82">
        <v>10.96</v>
      </c>
      <c r="AY82">
        <v>0</v>
      </c>
      <c r="AZ82">
        <f t="shared" si="3"/>
        <v>82.5</v>
      </c>
      <c r="BA82">
        <f t="shared" si="4"/>
        <v>2875.8161040000009</v>
      </c>
      <c r="BD82">
        <v>22.05</v>
      </c>
      <c r="BE82">
        <v>8.67</v>
      </c>
      <c r="BF82">
        <v>1.93</v>
      </c>
      <c r="BG82">
        <v>0</v>
      </c>
      <c r="BH82">
        <v>6.77</v>
      </c>
      <c r="BI82">
        <v>8.15</v>
      </c>
      <c r="BJ82">
        <v>4.24</v>
      </c>
      <c r="BK82">
        <v>3.27</v>
      </c>
      <c r="BL82">
        <v>1.07</v>
      </c>
      <c r="BM82">
        <v>0</v>
      </c>
      <c r="BN82">
        <v>0</v>
      </c>
      <c r="BO82">
        <v>18.16</v>
      </c>
      <c r="BP82">
        <v>4.45</v>
      </c>
      <c r="BQ82">
        <v>0</v>
      </c>
      <c r="BR82">
        <v>3.28</v>
      </c>
      <c r="BS82">
        <v>0.46</v>
      </c>
      <c r="BT82">
        <v>0</v>
      </c>
      <c r="BU82">
        <v>0</v>
      </c>
      <c r="BV82">
        <v>0</v>
      </c>
      <c r="BW82">
        <f t="shared" si="5"/>
        <v>82.5</v>
      </c>
    </row>
    <row r="83" spans="1:75">
      <c r="A83" t="s">
        <v>125</v>
      </c>
      <c r="B83">
        <v>0</v>
      </c>
      <c r="C83">
        <v>0</v>
      </c>
      <c r="D83">
        <v>6.3</v>
      </c>
      <c r="E83">
        <v>0</v>
      </c>
      <c r="F83">
        <v>0</v>
      </c>
      <c r="G83">
        <v>0</v>
      </c>
      <c r="H83">
        <v>0</v>
      </c>
      <c r="I83">
        <v>59.183999999999997</v>
      </c>
      <c r="J83">
        <v>21.92</v>
      </c>
      <c r="K83">
        <v>215.53139400000001</v>
      </c>
      <c r="L83">
        <v>653.15250000000003</v>
      </c>
      <c r="M83">
        <v>80</v>
      </c>
      <c r="N83">
        <v>56.7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29.58</v>
      </c>
      <c r="AG83">
        <v>39.943199999999997</v>
      </c>
      <c r="AH83">
        <v>140.34540000000001</v>
      </c>
      <c r="AI83">
        <v>14.003</v>
      </c>
      <c r="AJ83">
        <v>0</v>
      </c>
      <c r="AK83">
        <v>51.013800000000003</v>
      </c>
      <c r="AL83">
        <v>34.86</v>
      </c>
      <c r="AM83">
        <v>15.740064</v>
      </c>
      <c r="AN83">
        <v>0</v>
      </c>
      <c r="AO83">
        <v>28.518000000000001</v>
      </c>
      <c r="AP83">
        <v>11.529</v>
      </c>
      <c r="AQ83">
        <v>62.244</v>
      </c>
      <c r="AR83">
        <v>10.7616</v>
      </c>
      <c r="AS83">
        <v>0</v>
      </c>
      <c r="AT83">
        <v>12.36</v>
      </c>
      <c r="AU83">
        <v>0</v>
      </c>
      <c r="AV83">
        <v>22.26</v>
      </c>
      <c r="AW83">
        <v>69.504000000000005</v>
      </c>
      <c r="AX83">
        <v>10.96</v>
      </c>
      <c r="AY83">
        <v>0</v>
      </c>
      <c r="AZ83">
        <f t="shared" si="3"/>
        <v>82.16</v>
      </c>
      <c r="BA83">
        <f t="shared" si="4"/>
        <v>2815.7111040000009</v>
      </c>
      <c r="BD83">
        <v>22.05</v>
      </c>
      <c r="BE83">
        <v>8.67</v>
      </c>
      <c r="BF83">
        <v>1.93</v>
      </c>
      <c r="BG83">
        <v>0</v>
      </c>
      <c r="BH83">
        <v>6.77</v>
      </c>
      <c r="BI83">
        <v>8.15</v>
      </c>
      <c r="BJ83">
        <v>4.24</v>
      </c>
      <c r="BK83">
        <v>3.27</v>
      </c>
      <c r="BL83">
        <v>1.07</v>
      </c>
      <c r="BM83">
        <v>0</v>
      </c>
      <c r="BN83">
        <v>0</v>
      </c>
      <c r="BO83">
        <v>18.16</v>
      </c>
      <c r="BP83">
        <v>4.45</v>
      </c>
      <c r="BQ83">
        <v>0</v>
      </c>
      <c r="BR83">
        <v>2.94</v>
      </c>
      <c r="BS83">
        <v>0.46</v>
      </c>
      <c r="BT83">
        <v>0</v>
      </c>
      <c r="BU83">
        <v>0</v>
      </c>
      <c r="BV83">
        <v>0</v>
      </c>
      <c r="BW83">
        <f t="shared" si="5"/>
        <v>82.16</v>
      </c>
    </row>
    <row r="84" spans="1:75">
      <c r="A84" t="s">
        <v>126</v>
      </c>
      <c r="B84">
        <v>0</v>
      </c>
      <c r="C84">
        <v>0</v>
      </c>
      <c r="D84">
        <v>6.3</v>
      </c>
      <c r="E84">
        <v>0</v>
      </c>
      <c r="F84">
        <v>0</v>
      </c>
      <c r="G84">
        <v>0</v>
      </c>
      <c r="H84">
        <v>0</v>
      </c>
      <c r="I84">
        <v>59.183999999999997</v>
      </c>
      <c r="J84">
        <v>21.92</v>
      </c>
      <c r="K84">
        <v>215.53139400000001</v>
      </c>
      <c r="L84">
        <v>653.15250000000003</v>
      </c>
      <c r="M84">
        <v>80</v>
      </c>
      <c r="N84">
        <v>56.7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29.58</v>
      </c>
      <c r="AG84">
        <v>39.943199999999997</v>
      </c>
      <c r="AH84">
        <v>140.34540000000001</v>
      </c>
      <c r="AI84">
        <v>14.003</v>
      </c>
      <c r="AJ84">
        <v>0</v>
      </c>
      <c r="AK84">
        <v>51.013800000000003</v>
      </c>
      <c r="AL84">
        <v>11.62</v>
      </c>
      <c r="AM84">
        <v>15.740064</v>
      </c>
      <c r="AN84">
        <v>0</v>
      </c>
      <c r="AO84">
        <v>28.518000000000001</v>
      </c>
      <c r="AP84">
        <v>11.529</v>
      </c>
      <c r="AQ84">
        <v>62.244</v>
      </c>
      <c r="AR84">
        <v>10.7616</v>
      </c>
      <c r="AS84">
        <v>0</v>
      </c>
      <c r="AT84">
        <v>12.36</v>
      </c>
      <c r="AU84">
        <v>0</v>
      </c>
      <c r="AV84">
        <v>22.26</v>
      </c>
      <c r="AW84">
        <v>69.504000000000005</v>
      </c>
      <c r="AX84">
        <v>10.96</v>
      </c>
      <c r="AY84">
        <v>0</v>
      </c>
      <c r="AZ84">
        <f t="shared" si="3"/>
        <v>82.16</v>
      </c>
      <c r="BA84">
        <f t="shared" si="4"/>
        <v>2792.4711040000007</v>
      </c>
      <c r="BD84">
        <v>22.05</v>
      </c>
      <c r="BE84">
        <v>8.67</v>
      </c>
      <c r="BF84">
        <v>1.93</v>
      </c>
      <c r="BG84">
        <v>0</v>
      </c>
      <c r="BH84">
        <v>6.77</v>
      </c>
      <c r="BI84">
        <v>8.15</v>
      </c>
      <c r="BJ84">
        <v>4.24</v>
      </c>
      <c r="BK84">
        <v>3.27</v>
      </c>
      <c r="BL84">
        <v>1.07</v>
      </c>
      <c r="BM84">
        <v>0</v>
      </c>
      <c r="BN84">
        <v>0</v>
      </c>
      <c r="BO84">
        <v>18.16</v>
      </c>
      <c r="BP84">
        <v>4.45</v>
      </c>
      <c r="BQ84">
        <v>0</v>
      </c>
      <c r="BR84">
        <v>2.94</v>
      </c>
      <c r="BS84">
        <v>0.46</v>
      </c>
      <c r="BT84">
        <v>0</v>
      </c>
      <c r="BU84">
        <v>0</v>
      </c>
      <c r="BV84">
        <v>0</v>
      </c>
      <c r="BW84">
        <f t="shared" si="5"/>
        <v>82.16</v>
      </c>
    </row>
    <row r="85" spans="1:75">
      <c r="A85" t="s">
        <v>127</v>
      </c>
      <c r="B85">
        <v>0</v>
      </c>
      <c r="C85">
        <v>0</v>
      </c>
      <c r="D85">
        <v>6.3</v>
      </c>
      <c r="E85">
        <v>0</v>
      </c>
      <c r="F85">
        <v>0</v>
      </c>
      <c r="G85">
        <v>0</v>
      </c>
      <c r="H85">
        <v>0</v>
      </c>
      <c r="I85">
        <v>59.183999999999997</v>
      </c>
      <c r="J85">
        <v>21.92</v>
      </c>
      <c r="K85">
        <v>215.53139400000001</v>
      </c>
      <c r="L85">
        <v>653.15250000000003</v>
      </c>
      <c r="M85">
        <v>80</v>
      </c>
      <c r="N85">
        <v>56.7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29.58</v>
      </c>
      <c r="AG85">
        <v>39.943199999999997</v>
      </c>
      <c r="AH85">
        <v>140.34540000000001</v>
      </c>
      <c r="AI85">
        <v>14.003</v>
      </c>
      <c r="AJ85">
        <v>0</v>
      </c>
      <c r="AK85">
        <v>51.013800000000003</v>
      </c>
      <c r="AL85">
        <v>11.62</v>
      </c>
      <c r="AM85">
        <v>15.740064</v>
      </c>
      <c r="AN85">
        <v>0</v>
      </c>
      <c r="AO85">
        <v>28.518000000000001</v>
      </c>
      <c r="AP85">
        <v>11.529</v>
      </c>
      <c r="AQ85">
        <v>62.244</v>
      </c>
      <c r="AR85">
        <v>10.7616</v>
      </c>
      <c r="AS85">
        <v>0</v>
      </c>
      <c r="AT85">
        <v>12.36</v>
      </c>
      <c r="AU85">
        <v>0</v>
      </c>
      <c r="AV85">
        <v>22.26</v>
      </c>
      <c r="AW85">
        <v>69.504000000000005</v>
      </c>
      <c r="AX85">
        <v>10.96</v>
      </c>
      <c r="AY85">
        <v>0</v>
      </c>
      <c r="AZ85">
        <f t="shared" si="3"/>
        <v>80.789999999999992</v>
      </c>
      <c r="BA85">
        <f t="shared" si="4"/>
        <v>2791.1011040000008</v>
      </c>
      <c r="BD85">
        <v>22.05</v>
      </c>
      <c r="BE85">
        <v>8.67</v>
      </c>
      <c r="BF85">
        <v>1.93</v>
      </c>
      <c r="BG85">
        <v>0</v>
      </c>
      <c r="BH85">
        <v>6.77</v>
      </c>
      <c r="BI85">
        <v>8.15</v>
      </c>
      <c r="BJ85">
        <v>4.24</v>
      </c>
      <c r="BK85">
        <v>3.27</v>
      </c>
      <c r="BL85">
        <v>1.07</v>
      </c>
      <c r="BM85">
        <v>0</v>
      </c>
      <c r="BN85">
        <v>0</v>
      </c>
      <c r="BO85">
        <v>16.79</v>
      </c>
      <c r="BP85">
        <v>4.45</v>
      </c>
      <c r="BQ85">
        <v>0</v>
      </c>
      <c r="BR85">
        <v>2.94</v>
      </c>
      <c r="BS85">
        <v>0.46</v>
      </c>
      <c r="BT85">
        <v>0</v>
      </c>
      <c r="BU85">
        <v>0</v>
      </c>
      <c r="BV85">
        <v>0</v>
      </c>
      <c r="BW85">
        <f t="shared" si="5"/>
        <v>80.789999999999992</v>
      </c>
    </row>
    <row r="86" spans="1:75">
      <c r="A86" t="s">
        <v>128</v>
      </c>
      <c r="B86">
        <v>0</v>
      </c>
      <c r="C86">
        <v>0</v>
      </c>
      <c r="D86">
        <v>6.3</v>
      </c>
      <c r="E86">
        <v>0</v>
      </c>
      <c r="F86">
        <v>0</v>
      </c>
      <c r="G86">
        <v>0</v>
      </c>
      <c r="H86">
        <v>0</v>
      </c>
      <c r="I86">
        <v>59.183999999999997</v>
      </c>
      <c r="J86">
        <v>21.92</v>
      </c>
      <c r="K86">
        <v>215.53139400000001</v>
      </c>
      <c r="L86">
        <v>653.15250000000003</v>
      </c>
      <c r="M86">
        <v>80</v>
      </c>
      <c r="N86">
        <v>56.7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29.58</v>
      </c>
      <c r="AG86">
        <v>39.943199999999997</v>
      </c>
      <c r="AH86">
        <v>140.34540000000001</v>
      </c>
      <c r="AI86">
        <v>14.003</v>
      </c>
      <c r="AJ86">
        <v>0</v>
      </c>
      <c r="AK86">
        <v>51.013800000000003</v>
      </c>
      <c r="AL86">
        <v>23.24</v>
      </c>
      <c r="AM86">
        <v>15.740064</v>
      </c>
      <c r="AN86">
        <v>0</v>
      </c>
      <c r="AO86">
        <v>28.518000000000001</v>
      </c>
      <c r="AP86">
        <v>11.529</v>
      </c>
      <c r="AQ86">
        <v>62.244</v>
      </c>
      <c r="AR86">
        <v>10.7616</v>
      </c>
      <c r="AS86">
        <v>0</v>
      </c>
      <c r="AT86">
        <v>12.36</v>
      </c>
      <c r="AU86">
        <v>0</v>
      </c>
      <c r="AV86">
        <v>22.26</v>
      </c>
      <c r="AW86">
        <v>69.504000000000005</v>
      </c>
      <c r="AX86">
        <v>10.96</v>
      </c>
      <c r="AY86">
        <v>0</v>
      </c>
      <c r="AZ86">
        <f t="shared" si="3"/>
        <v>82.16</v>
      </c>
      <c r="BA86">
        <f t="shared" si="4"/>
        <v>2804.0911040000005</v>
      </c>
      <c r="BD86">
        <v>22.05</v>
      </c>
      <c r="BE86">
        <v>8.67</v>
      </c>
      <c r="BF86">
        <v>1.93</v>
      </c>
      <c r="BG86">
        <v>0</v>
      </c>
      <c r="BH86">
        <v>6.77</v>
      </c>
      <c r="BI86">
        <v>8.15</v>
      </c>
      <c r="BJ86">
        <v>4.24</v>
      </c>
      <c r="BK86">
        <v>3.27</v>
      </c>
      <c r="BL86">
        <v>1.07</v>
      </c>
      <c r="BM86">
        <v>0</v>
      </c>
      <c r="BN86">
        <v>0</v>
      </c>
      <c r="BO86">
        <v>18.16</v>
      </c>
      <c r="BP86">
        <v>4.45</v>
      </c>
      <c r="BQ86">
        <v>0</v>
      </c>
      <c r="BR86">
        <v>2.94</v>
      </c>
      <c r="BS86">
        <v>0.46</v>
      </c>
      <c r="BT86">
        <v>0</v>
      </c>
      <c r="BU86">
        <v>0</v>
      </c>
      <c r="BV86">
        <v>0</v>
      </c>
      <c r="BW86">
        <f t="shared" si="5"/>
        <v>82.16</v>
      </c>
    </row>
    <row r="87" spans="1:75">
      <c r="A87" t="s">
        <v>129</v>
      </c>
      <c r="B87">
        <v>0</v>
      </c>
      <c r="C87">
        <v>0</v>
      </c>
      <c r="D87">
        <v>6.3</v>
      </c>
      <c r="E87">
        <v>0</v>
      </c>
      <c r="F87">
        <v>0</v>
      </c>
      <c r="G87">
        <v>0</v>
      </c>
      <c r="H87">
        <v>0</v>
      </c>
      <c r="I87">
        <v>59.183999999999997</v>
      </c>
      <c r="J87">
        <v>21.92</v>
      </c>
      <c r="K87">
        <v>215.53139400000001</v>
      </c>
      <c r="L87">
        <v>653.15250000000003</v>
      </c>
      <c r="M87">
        <v>83</v>
      </c>
      <c r="N87">
        <v>56.7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29.58</v>
      </c>
      <c r="AG87">
        <v>39.943199999999997</v>
      </c>
      <c r="AH87">
        <v>140.34540000000001</v>
      </c>
      <c r="AI87">
        <v>14.003</v>
      </c>
      <c r="AJ87">
        <v>0</v>
      </c>
      <c r="AK87">
        <v>51.013800000000003</v>
      </c>
      <c r="AL87">
        <v>23.24</v>
      </c>
      <c r="AM87">
        <v>15.740064</v>
      </c>
      <c r="AN87">
        <v>0</v>
      </c>
      <c r="AO87">
        <v>28.518000000000001</v>
      </c>
      <c r="AP87">
        <v>11.529</v>
      </c>
      <c r="AQ87">
        <v>62.244</v>
      </c>
      <c r="AR87">
        <v>10.7616</v>
      </c>
      <c r="AS87">
        <v>0</v>
      </c>
      <c r="AT87">
        <v>12.36</v>
      </c>
      <c r="AU87">
        <v>0</v>
      </c>
      <c r="AV87">
        <v>22.26</v>
      </c>
      <c r="AW87">
        <v>70.046999999999997</v>
      </c>
      <c r="AX87">
        <v>10.96</v>
      </c>
      <c r="AY87">
        <v>0</v>
      </c>
      <c r="AZ87">
        <f t="shared" si="3"/>
        <v>82.039999999999992</v>
      </c>
      <c r="BA87">
        <f t="shared" si="4"/>
        <v>2800.9603040000006</v>
      </c>
      <c r="BD87">
        <v>22.05</v>
      </c>
      <c r="BE87">
        <v>8.67</v>
      </c>
      <c r="BF87">
        <v>1.81</v>
      </c>
      <c r="BG87">
        <v>0</v>
      </c>
      <c r="BH87">
        <v>6.77</v>
      </c>
      <c r="BI87">
        <v>8.15</v>
      </c>
      <c r="BJ87">
        <v>4.24</v>
      </c>
      <c r="BK87">
        <v>3.27</v>
      </c>
      <c r="BL87">
        <v>1.07</v>
      </c>
      <c r="BM87">
        <v>0</v>
      </c>
      <c r="BN87">
        <v>0</v>
      </c>
      <c r="BO87">
        <v>18.16</v>
      </c>
      <c r="BP87">
        <v>4.45</v>
      </c>
      <c r="BQ87">
        <v>0</v>
      </c>
      <c r="BR87">
        <v>2.94</v>
      </c>
      <c r="BS87">
        <v>0.46</v>
      </c>
      <c r="BT87">
        <v>0</v>
      </c>
      <c r="BU87">
        <v>0</v>
      </c>
      <c r="BV87">
        <v>0</v>
      </c>
      <c r="BW87">
        <f t="shared" si="5"/>
        <v>82.039999999999992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59.183999999999997</v>
      </c>
      <c r="J88">
        <v>21.92</v>
      </c>
      <c r="K88">
        <v>215.53139400000001</v>
      </c>
      <c r="L88">
        <v>653.15250000000003</v>
      </c>
      <c r="M88">
        <v>83</v>
      </c>
      <c r="N88">
        <v>56.7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29.58</v>
      </c>
      <c r="AG88">
        <v>39.943199999999997</v>
      </c>
      <c r="AH88">
        <v>140.34540000000001</v>
      </c>
      <c r="AI88">
        <v>14.003</v>
      </c>
      <c r="AJ88">
        <v>0</v>
      </c>
      <c r="AK88">
        <v>51.013800000000003</v>
      </c>
      <c r="AL88">
        <v>23.24</v>
      </c>
      <c r="AM88">
        <v>15.740064</v>
      </c>
      <c r="AN88">
        <v>0</v>
      </c>
      <c r="AO88">
        <v>28.518000000000001</v>
      </c>
      <c r="AP88">
        <v>11.529</v>
      </c>
      <c r="AQ88">
        <v>62.244</v>
      </c>
      <c r="AR88">
        <v>10.7616</v>
      </c>
      <c r="AS88">
        <v>0</v>
      </c>
      <c r="AT88">
        <v>12.36</v>
      </c>
      <c r="AU88">
        <v>0</v>
      </c>
      <c r="AV88">
        <v>28.56</v>
      </c>
      <c r="AW88">
        <v>70.046999999999997</v>
      </c>
      <c r="AX88">
        <v>10.96</v>
      </c>
      <c r="AY88">
        <v>0</v>
      </c>
      <c r="AZ88">
        <f t="shared" si="3"/>
        <v>82.16</v>
      </c>
      <c r="BA88">
        <f t="shared" si="4"/>
        <v>2801.0803040000005</v>
      </c>
      <c r="BD88">
        <v>22.05</v>
      </c>
      <c r="BE88">
        <v>8.67</v>
      </c>
      <c r="BF88">
        <v>1.93</v>
      </c>
      <c r="BG88">
        <v>0</v>
      </c>
      <c r="BH88">
        <v>6.77</v>
      </c>
      <c r="BI88">
        <v>8.15</v>
      </c>
      <c r="BJ88">
        <v>4.24</v>
      </c>
      <c r="BK88">
        <v>3.27</v>
      </c>
      <c r="BL88">
        <v>1.07</v>
      </c>
      <c r="BM88">
        <v>0</v>
      </c>
      <c r="BN88">
        <v>0</v>
      </c>
      <c r="BO88">
        <v>18.16</v>
      </c>
      <c r="BP88">
        <v>4.45</v>
      </c>
      <c r="BQ88">
        <v>0</v>
      </c>
      <c r="BR88">
        <v>2.94</v>
      </c>
      <c r="BS88">
        <v>0.46</v>
      </c>
      <c r="BT88">
        <v>0</v>
      </c>
      <c r="BU88">
        <v>0</v>
      </c>
      <c r="BV88">
        <v>0</v>
      </c>
      <c r="BW88">
        <f t="shared" si="5"/>
        <v>82.16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81.103999999999999</v>
      </c>
      <c r="J89">
        <v>0</v>
      </c>
      <c r="K89">
        <v>215.53139400000001</v>
      </c>
      <c r="L89">
        <v>653.15250000000003</v>
      </c>
      <c r="M89">
        <v>83</v>
      </c>
      <c r="N89">
        <v>56.7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29.58</v>
      </c>
      <c r="AG89">
        <v>39.943199999999997</v>
      </c>
      <c r="AH89">
        <v>140.34540000000001</v>
      </c>
      <c r="AI89">
        <v>3.1825000000000001</v>
      </c>
      <c r="AJ89">
        <v>0</v>
      </c>
      <c r="AK89">
        <v>51.013800000000003</v>
      </c>
      <c r="AL89">
        <v>23.24</v>
      </c>
      <c r="AM89">
        <v>15.740064</v>
      </c>
      <c r="AN89">
        <v>0</v>
      </c>
      <c r="AO89">
        <v>25.872</v>
      </c>
      <c r="AP89">
        <v>11.529</v>
      </c>
      <c r="AQ89">
        <v>62.244</v>
      </c>
      <c r="AR89">
        <v>10.7616</v>
      </c>
      <c r="AS89">
        <v>0</v>
      </c>
      <c r="AT89">
        <v>12.36</v>
      </c>
      <c r="AU89">
        <v>0</v>
      </c>
      <c r="AV89">
        <v>28.56</v>
      </c>
      <c r="AW89">
        <v>70.046999999999997</v>
      </c>
      <c r="AX89">
        <v>10.96</v>
      </c>
      <c r="AY89">
        <v>0</v>
      </c>
      <c r="AZ89">
        <f t="shared" si="3"/>
        <v>82.23</v>
      </c>
      <c r="BA89">
        <f t="shared" si="4"/>
        <v>2787.6838040000002</v>
      </c>
      <c r="BD89">
        <v>22.05</v>
      </c>
      <c r="BE89">
        <v>8.67</v>
      </c>
      <c r="BF89">
        <v>1.93</v>
      </c>
      <c r="BG89">
        <v>0</v>
      </c>
      <c r="BH89">
        <v>6.77</v>
      </c>
      <c r="BI89">
        <v>8.15</v>
      </c>
      <c r="BJ89">
        <v>4.24</v>
      </c>
      <c r="BK89">
        <v>3.34</v>
      </c>
      <c r="BL89">
        <v>1.07</v>
      </c>
      <c r="BM89">
        <v>0</v>
      </c>
      <c r="BN89">
        <v>0</v>
      </c>
      <c r="BO89">
        <v>18.16</v>
      </c>
      <c r="BP89">
        <v>4.45</v>
      </c>
      <c r="BQ89">
        <v>0</v>
      </c>
      <c r="BR89">
        <v>2.94</v>
      </c>
      <c r="BS89">
        <v>0.46</v>
      </c>
      <c r="BT89">
        <v>0</v>
      </c>
      <c r="BU89">
        <v>0</v>
      </c>
      <c r="BV89">
        <v>0</v>
      </c>
      <c r="BW89">
        <f t="shared" si="5"/>
        <v>82.23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81.103999999999999</v>
      </c>
      <c r="J90">
        <v>0</v>
      </c>
      <c r="K90">
        <v>215.53139400000001</v>
      </c>
      <c r="L90">
        <v>653.15250000000003</v>
      </c>
      <c r="M90">
        <v>83</v>
      </c>
      <c r="N90">
        <v>56.7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41.238</v>
      </c>
      <c r="AB90">
        <v>26.260100000000001</v>
      </c>
      <c r="AC90">
        <v>19.35568</v>
      </c>
      <c r="AD90">
        <v>36.544144000000003</v>
      </c>
      <c r="AE90">
        <v>49.436556000000003</v>
      </c>
      <c r="AF90">
        <v>8.8740000000000006</v>
      </c>
      <c r="AG90">
        <v>39.943199999999997</v>
      </c>
      <c r="AH90">
        <v>116.9545</v>
      </c>
      <c r="AI90">
        <v>3.1825000000000001</v>
      </c>
      <c r="AJ90">
        <v>0</v>
      </c>
      <c r="AK90">
        <v>51.013800000000003</v>
      </c>
      <c r="AL90">
        <v>23.24</v>
      </c>
      <c r="AM90">
        <v>10.557359999999999</v>
      </c>
      <c r="AN90">
        <v>0</v>
      </c>
      <c r="AO90">
        <v>25.872</v>
      </c>
      <c r="AP90">
        <v>11.529</v>
      </c>
      <c r="AQ90">
        <v>46.683</v>
      </c>
      <c r="AR90">
        <v>10.7616</v>
      </c>
      <c r="AS90">
        <v>0</v>
      </c>
      <c r="AT90">
        <v>12.36</v>
      </c>
      <c r="AU90">
        <v>0</v>
      </c>
      <c r="AV90">
        <v>28.56</v>
      </c>
      <c r="AW90">
        <v>70.046999999999997</v>
      </c>
      <c r="AX90">
        <v>10.96</v>
      </c>
      <c r="AY90">
        <v>0</v>
      </c>
      <c r="AZ90">
        <f t="shared" si="3"/>
        <v>82.23</v>
      </c>
      <c r="BA90">
        <f t="shared" si="4"/>
        <v>2692.4514599999993</v>
      </c>
      <c r="BD90">
        <v>22.05</v>
      </c>
      <c r="BE90">
        <v>8.67</v>
      </c>
      <c r="BF90">
        <v>1.93</v>
      </c>
      <c r="BG90">
        <v>0</v>
      </c>
      <c r="BH90">
        <v>6.77</v>
      </c>
      <c r="BI90">
        <v>8.15</v>
      </c>
      <c r="BJ90">
        <v>4.24</v>
      </c>
      <c r="BK90">
        <v>3.34</v>
      </c>
      <c r="BL90">
        <v>1.07</v>
      </c>
      <c r="BM90">
        <v>0</v>
      </c>
      <c r="BN90">
        <v>0</v>
      </c>
      <c r="BO90">
        <v>18.16</v>
      </c>
      <c r="BP90">
        <v>4.45</v>
      </c>
      <c r="BQ90">
        <v>0</v>
      </c>
      <c r="BR90">
        <v>2.94</v>
      </c>
      <c r="BS90">
        <v>0.46</v>
      </c>
      <c r="BT90">
        <v>0</v>
      </c>
      <c r="BU90">
        <v>0</v>
      </c>
      <c r="BV90">
        <v>0</v>
      </c>
      <c r="BW90">
        <f t="shared" si="5"/>
        <v>82.23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81.103999999999999</v>
      </c>
      <c r="J91">
        <v>0</v>
      </c>
      <c r="K91">
        <v>215.53139400000001</v>
      </c>
      <c r="L91">
        <v>653.15250000000003</v>
      </c>
      <c r="M91">
        <v>83</v>
      </c>
      <c r="N91">
        <v>56.7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37.92</v>
      </c>
      <c r="AB91">
        <v>13.17004</v>
      </c>
      <c r="AC91">
        <v>9.6778399999999998</v>
      </c>
      <c r="AD91">
        <v>36.544144000000003</v>
      </c>
      <c r="AE91">
        <v>49.436556000000003</v>
      </c>
      <c r="AF91">
        <v>8.8740000000000006</v>
      </c>
      <c r="AG91">
        <v>39.943199999999997</v>
      </c>
      <c r="AH91">
        <v>93.184799999999996</v>
      </c>
      <c r="AI91">
        <v>3.1825000000000001</v>
      </c>
      <c r="AJ91">
        <v>0</v>
      </c>
      <c r="AK91">
        <v>51.013800000000003</v>
      </c>
      <c r="AL91">
        <v>23.24</v>
      </c>
      <c r="AM91">
        <v>10.557359999999999</v>
      </c>
      <c r="AN91">
        <v>0</v>
      </c>
      <c r="AO91">
        <v>25.872</v>
      </c>
      <c r="AP91">
        <v>11.529</v>
      </c>
      <c r="AQ91">
        <v>46.683</v>
      </c>
      <c r="AR91">
        <v>10.7616</v>
      </c>
      <c r="AS91">
        <v>0</v>
      </c>
      <c r="AT91">
        <v>12.36</v>
      </c>
      <c r="AU91">
        <v>0</v>
      </c>
      <c r="AV91">
        <v>28.56</v>
      </c>
      <c r="AW91">
        <v>70.046999999999997</v>
      </c>
      <c r="AX91">
        <v>10.96</v>
      </c>
      <c r="AY91">
        <v>0</v>
      </c>
      <c r="AZ91">
        <f t="shared" si="3"/>
        <v>82.449999999999989</v>
      </c>
      <c r="BA91">
        <f t="shared" si="4"/>
        <v>2642.8158599999997</v>
      </c>
      <c r="BD91">
        <v>22.05</v>
      </c>
      <c r="BE91">
        <v>8.67</v>
      </c>
      <c r="BF91">
        <v>1.93</v>
      </c>
      <c r="BG91">
        <v>0</v>
      </c>
      <c r="BH91">
        <v>6.77</v>
      </c>
      <c r="BI91">
        <v>8.15</v>
      </c>
      <c r="BJ91">
        <v>4.24</v>
      </c>
      <c r="BK91">
        <v>3.44</v>
      </c>
      <c r="BL91">
        <v>1.19</v>
      </c>
      <c r="BM91">
        <v>0</v>
      </c>
      <c r="BN91">
        <v>0</v>
      </c>
      <c r="BO91">
        <v>18.16</v>
      </c>
      <c r="BP91">
        <v>4.45</v>
      </c>
      <c r="BQ91">
        <v>0</v>
      </c>
      <c r="BR91">
        <v>2.94</v>
      </c>
      <c r="BS91">
        <v>0.46</v>
      </c>
      <c r="BT91">
        <v>0</v>
      </c>
      <c r="BU91">
        <v>0</v>
      </c>
      <c r="BV91">
        <v>0</v>
      </c>
      <c r="BW91">
        <f t="shared" si="5"/>
        <v>82.449999999999989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81.103999999999999</v>
      </c>
      <c r="J92">
        <v>0</v>
      </c>
      <c r="K92">
        <v>215.53139400000001</v>
      </c>
      <c r="L92">
        <v>653.15250000000003</v>
      </c>
      <c r="M92">
        <v>83</v>
      </c>
      <c r="N92">
        <v>56.7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28.045000000000002</v>
      </c>
      <c r="AB92">
        <v>13.17004</v>
      </c>
      <c r="AC92">
        <v>9.6778399999999998</v>
      </c>
      <c r="AD92">
        <v>36.544144000000003</v>
      </c>
      <c r="AE92">
        <v>49.395499999999998</v>
      </c>
      <c r="AF92">
        <v>8.8740000000000006</v>
      </c>
      <c r="AG92">
        <v>39.943199999999997</v>
      </c>
      <c r="AH92">
        <v>93.184799999999996</v>
      </c>
      <c r="AI92">
        <v>0</v>
      </c>
      <c r="AJ92">
        <v>0</v>
      </c>
      <c r="AK92">
        <v>51.013800000000003</v>
      </c>
      <c r="AL92">
        <v>23.24</v>
      </c>
      <c r="AM92">
        <v>10.557359999999999</v>
      </c>
      <c r="AN92">
        <v>0</v>
      </c>
      <c r="AO92">
        <v>25.872</v>
      </c>
      <c r="AP92">
        <v>11.529</v>
      </c>
      <c r="AQ92">
        <v>46.683</v>
      </c>
      <c r="AR92">
        <v>10.7616</v>
      </c>
      <c r="AS92">
        <v>0</v>
      </c>
      <c r="AT92">
        <v>12.36</v>
      </c>
      <c r="AU92">
        <v>0</v>
      </c>
      <c r="AV92">
        <v>28.56</v>
      </c>
      <c r="AW92">
        <v>70.046999999999997</v>
      </c>
      <c r="AX92">
        <v>10.96</v>
      </c>
      <c r="AY92">
        <v>0</v>
      </c>
      <c r="AZ92">
        <f t="shared" si="3"/>
        <v>82.449999999999989</v>
      </c>
      <c r="BA92">
        <f t="shared" si="4"/>
        <v>2629.7173039999998</v>
      </c>
      <c r="BD92">
        <v>22.05</v>
      </c>
      <c r="BE92">
        <v>8.67</v>
      </c>
      <c r="BF92">
        <v>1.93</v>
      </c>
      <c r="BG92">
        <v>0</v>
      </c>
      <c r="BH92">
        <v>6.77</v>
      </c>
      <c r="BI92">
        <v>8.15</v>
      </c>
      <c r="BJ92">
        <v>4.24</v>
      </c>
      <c r="BK92">
        <v>3.44</v>
      </c>
      <c r="BL92">
        <v>1.19</v>
      </c>
      <c r="BM92">
        <v>0</v>
      </c>
      <c r="BN92">
        <v>0</v>
      </c>
      <c r="BO92">
        <v>18.16</v>
      </c>
      <c r="BP92">
        <v>4.45</v>
      </c>
      <c r="BQ92">
        <v>0</v>
      </c>
      <c r="BR92">
        <v>2.94</v>
      </c>
      <c r="BS92">
        <v>0.46</v>
      </c>
      <c r="BT92">
        <v>0</v>
      </c>
      <c r="BU92">
        <v>0</v>
      </c>
      <c r="BV92">
        <v>0</v>
      </c>
      <c r="BW92">
        <f t="shared" si="5"/>
        <v>82.449999999999989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81.103999999999999</v>
      </c>
      <c r="J93">
        <v>0</v>
      </c>
      <c r="K93">
        <v>215.53139400000001</v>
      </c>
      <c r="L93">
        <v>653.15250000000003</v>
      </c>
      <c r="M93">
        <v>83</v>
      </c>
      <c r="N93">
        <v>56.7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28.045000000000002</v>
      </c>
      <c r="AB93">
        <v>13.17004</v>
      </c>
      <c r="AC93">
        <v>9.6778399999999998</v>
      </c>
      <c r="AD93">
        <v>36.544144000000003</v>
      </c>
      <c r="AE93">
        <v>49.395499999999998</v>
      </c>
      <c r="AF93">
        <v>8.8740000000000006</v>
      </c>
      <c r="AG93">
        <v>39.943199999999997</v>
      </c>
      <c r="AH93">
        <v>93.184799999999996</v>
      </c>
      <c r="AI93">
        <v>0</v>
      </c>
      <c r="AJ93">
        <v>0</v>
      </c>
      <c r="AK93">
        <v>51.013800000000003</v>
      </c>
      <c r="AL93">
        <v>23.24</v>
      </c>
      <c r="AM93">
        <v>10.557359999999999</v>
      </c>
      <c r="AN93">
        <v>0</v>
      </c>
      <c r="AO93">
        <v>25.872</v>
      </c>
      <c r="AP93">
        <v>11.529</v>
      </c>
      <c r="AQ93">
        <v>46.683</v>
      </c>
      <c r="AR93">
        <v>10.7616</v>
      </c>
      <c r="AS93">
        <v>0</v>
      </c>
      <c r="AT93">
        <v>12.36</v>
      </c>
      <c r="AU93">
        <v>0</v>
      </c>
      <c r="AV93">
        <v>28.56</v>
      </c>
      <c r="AW93">
        <v>70.046999999999997</v>
      </c>
      <c r="AX93">
        <v>10.96</v>
      </c>
      <c r="AY93">
        <v>0</v>
      </c>
      <c r="AZ93">
        <f t="shared" si="3"/>
        <v>82.269999999999982</v>
      </c>
      <c r="BA93">
        <f t="shared" si="4"/>
        <v>2629.5373039999999</v>
      </c>
      <c r="BD93">
        <v>22.05</v>
      </c>
      <c r="BE93">
        <v>8.67</v>
      </c>
      <c r="BF93">
        <v>1.75</v>
      </c>
      <c r="BG93">
        <v>0</v>
      </c>
      <c r="BH93">
        <v>6.77</v>
      </c>
      <c r="BI93">
        <v>8.15</v>
      </c>
      <c r="BJ93">
        <v>4.24</v>
      </c>
      <c r="BK93">
        <v>3.44</v>
      </c>
      <c r="BL93">
        <v>1.19</v>
      </c>
      <c r="BM93">
        <v>0</v>
      </c>
      <c r="BN93">
        <v>0</v>
      </c>
      <c r="BO93">
        <v>18.16</v>
      </c>
      <c r="BP93">
        <v>4.45</v>
      </c>
      <c r="BQ93">
        <v>0</v>
      </c>
      <c r="BR93">
        <v>2.94</v>
      </c>
      <c r="BS93">
        <v>0.46</v>
      </c>
      <c r="BT93">
        <v>0</v>
      </c>
      <c r="BU93">
        <v>0</v>
      </c>
      <c r="BV93">
        <v>0</v>
      </c>
      <c r="BW93">
        <f t="shared" si="5"/>
        <v>82.269999999999982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81.103999999999999</v>
      </c>
      <c r="J94">
        <v>0</v>
      </c>
      <c r="K94">
        <v>215.53139400000001</v>
      </c>
      <c r="L94">
        <v>653.15250000000003</v>
      </c>
      <c r="M94">
        <v>83</v>
      </c>
      <c r="N94">
        <v>56.7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28.045000000000002</v>
      </c>
      <c r="AB94">
        <v>13.17004</v>
      </c>
      <c r="AC94">
        <v>9.6778399999999998</v>
      </c>
      <c r="AD94">
        <v>36.544144000000003</v>
      </c>
      <c r="AE94">
        <v>48.112499999999997</v>
      </c>
      <c r="AF94">
        <v>8.8740000000000006</v>
      </c>
      <c r="AG94">
        <v>39.943199999999997</v>
      </c>
      <c r="AH94">
        <v>93.184799999999996</v>
      </c>
      <c r="AI94">
        <v>0</v>
      </c>
      <c r="AJ94">
        <v>0</v>
      </c>
      <c r="AK94">
        <v>51.013800000000003</v>
      </c>
      <c r="AL94">
        <v>23.24</v>
      </c>
      <c r="AM94">
        <v>9.7309000000000001</v>
      </c>
      <c r="AN94">
        <v>0</v>
      </c>
      <c r="AO94">
        <v>25.872</v>
      </c>
      <c r="AP94">
        <v>11.529</v>
      </c>
      <c r="AQ94">
        <v>46.683</v>
      </c>
      <c r="AR94">
        <v>10.7616</v>
      </c>
      <c r="AS94">
        <v>0</v>
      </c>
      <c r="AT94">
        <v>12.36</v>
      </c>
      <c r="AU94">
        <v>0</v>
      </c>
      <c r="AV94">
        <v>28.56</v>
      </c>
      <c r="AW94">
        <v>70.046999999999997</v>
      </c>
      <c r="AX94">
        <v>10.96</v>
      </c>
      <c r="AY94">
        <v>0</v>
      </c>
      <c r="AZ94">
        <f t="shared" si="3"/>
        <v>82.33</v>
      </c>
      <c r="BA94">
        <f t="shared" si="4"/>
        <v>2627.4878440000002</v>
      </c>
      <c r="BD94">
        <v>22.05</v>
      </c>
      <c r="BE94">
        <v>8.67</v>
      </c>
      <c r="BF94">
        <v>1.93</v>
      </c>
      <c r="BG94">
        <v>0</v>
      </c>
      <c r="BH94">
        <v>6.77</v>
      </c>
      <c r="BI94">
        <v>8.15</v>
      </c>
      <c r="BJ94">
        <v>4.24</v>
      </c>
      <c r="BK94">
        <v>3.36</v>
      </c>
      <c r="BL94">
        <v>1.1499999999999999</v>
      </c>
      <c r="BM94">
        <v>0</v>
      </c>
      <c r="BN94">
        <v>0</v>
      </c>
      <c r="BO94">
        <v>18.16</v>
      </c>
      <c r="BP94">
        <v>4.45</v>
      </c>
      <c r="BQ94">
        <v>0</v>
      </c>
      <c r="BR94">
        <v>2.94</v>
      </c>
      <c r="BS94">
        <v>0.46</v>
      </c>
      <c r="BT94">
        <v>0</v>
      </c>
      <c r="BU94">
        <v>0</v>
      </c>
      <c r="BV94">
        <v>0</v>
      </c>
      <c r="BW94">
        <f t="shared" si="5"/>
        <v>82.33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81.103999999999999</v>
      </c>
      <c r="J95">
        <v>0</v>
      </c>
      <c r="K95">
        <v>215.53139400000001</v>
      </c>
      <c r="L95">
        <v>653.15250000000003</v>
      </c>
      <c r="M95">
        <v>83</v>
      </c>
      <c r="N95">
        <v>56.7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28.045000000000002</v>
      </c>
      <c r="AB95">
        <v>13.17004</v>
      </c>
      <c r="AC95">
        <v>9.6778399999999998</v>
      </c>
      <c r="AD95">
        <v>36.544144000000003</v>
      </c>
      <c r="AE95">
        <v>48.112499999999997</v>
      </c>
      <c r="AF95">
        <v>8.8740000000000006</v>
      </c>
      <c r="AG95">
        <v>39.943199999999997</v>
      </c>
      <c r="AH95">
        <v>93.184799999999996</v>
      </c>
      <c r="AI95">
        <v>0</v>
      </c>
      <c r="AJ95">
        <v>0</v>
      </c>
      <c r="AK95">
        <v>51.013800000000003</v>
      </c>
      <c r="AL95">
        <v>23.24</v>
      </c>
      <c r="AM95">
        <v>0</v>
      </c>
      <c r="AN95">
        <v>0</v>
      </c>
      <c r="AO95">
        <v>25.872</v>
      </c>
      <c r="AP95">
        <v>11.529</v>
      </c>
      <c r="AQ95">
        <v>46.683</v>
      </c>
      <c r="AR95">
        <v>10.7616</v>
      </c>
      <c r="AS95">
        <v>0</v>
      </c>
      <c r="AT95">
        <v>12.36</v>
      </c>
      <c r="AU95">
        <v>0</v>
      </c>
      <c r="AV95">
        <v>28.56</v>
      </c>
      <c r="AW95">
        <v>70.046999999999997</v>
      </c>
      <c r="AX95">
        <v>10.96</v>
      </c>
      <c r="AY95">
        <v>0</v>
      </c>
      <c r="AZ95">
        <f t="shared" si="3"/>
        <v>82.33</v>
      </c>
      <c r="BA95">
        <f t="shared" si="4"/>
        <v>2617.7569440000002</v>
      </c>
      <c r="BD95">
        <v>22.05</v>
      </c>
      <c r="BE95">
        <v>8.67</v>
      </c>
      <c r="BF95">
        <v>1.93</v>
      </c>
      <c r="BG95">
        <v>0</v>
      </c>
      <c r="BH95">
        <v>6.77</v>
      </c>
      <c r="BI95">
        <v>8.15</v>
      </c>
      <c r="BJ95">
        <v>4.24</v>
      </c>
      <c r="BK95">
        <v>3.36</v>
      </c>
      <c r="BL95">
        <v>1.1499999999999999</v>
      </c>
      <c r="BM95">
        <v>0</v>
      </c>
      <c r="BN95">
        <v>0</v>
      </c>
      <c r="BO95">
        <v>18.16</v>
      </c>
      <c r="BP95">
        <v>4.45</v>
      </c>
      <c r="BQ95">
        <v>0</v>
      </c>
      <c r="BR95">
        <v>2.94</v>
      </c>
      <c r="BS95">
        <v>0.46</v>
      </c>
      <c r="BT95">
        <v>0</v>
      </c>
      <c r="BU95">
        <v>0</v>
      </c>
      <c r="BV95">
        <v>0</v>
      </c>
      <c r="BW95">
        <f t="shared" si="5"/>
        <v>82.33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81.103999999999999</v>
      </c>
      <c r="J96">
        <v>0</v>
      </c>
      <c r="K96">
        <v>215.53139400000001</v>
      </c>
      <c r="L96">
        <v>653.15250000000003</v>
      </c>
      <c r="M96">
        <v>83</v>
      </c>
      <c r="N96">
        <v>56.7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28.045000000000002</v>
      </c>
      <c r="AB96">
        <v>13.17004</v>
      </c>
      <c r="AC96">
        <v>9.6778399999999998</v>
      </c>
      <c r="AD96">
        <v>36.544144000000003</v>
      </c>
      <c r="AE96">
        <v>48.112499999999997</v>
      </c>
      <c r="AF96">
        <v>8.8740000000000006</v>
      </c>
      <c r="AG96">
        <v>39.943199999999997</v>
      </c>
      <c r="AH96">
        <v>93.184799999999996</v>
      </c>
      <c r="AI96">
        <v>0</v>
      </c>
      <c r="AJ96">
        <v>0</v>
      </c>
      <c r="AK96">
        <v>51.013800000000003</v>
      </c>
      <c r="AL96">
        <v>23.24</v>
      </c>
      <c r="AM96">
        <v>0</v>
      </c>
      <c r="AN96">
        <v>0</v>
      </c>
      <c r="AO96">
        <v>25.872</v>
      </c>
      <c r="AP96">
        <v>11.529</v>
      </c>
      <c r="AQ96">
        <v>46.683</v>
      </c>
      <c r="AR96">
        <v>10.7616</v>
      </c>
      <c r="AS96">
        <v>0</v>
      </c>
      <c r="AT96">
        <v>12.36</v>
      </c>
      <c r="AU96">
        <v>0</v>
      </c>
      <c r="AV96">
        <v>28.56</v>
      </c>
      <c r="AW96">
        <v>70.046999999999997</v>
      </c>
      <c r="AX96">
        <v>10.96</v>
      </c>
      <c r="AY96">
        <v>0</v>
      </c>
      <c r="AZ96">
        <f t="shared" si="3"/>
        <v>82.33</v>
      </c>
      <c r="BA96">
        <f t="shared" si="4"/>
        <v>2617.7569440000002</v>
      </c>
      <c r="BD96">
        <v>22.05</v>
      </c>
      <c r="BE96">
        <v>8.67</v>
      </c>
      <c r="BF96">
        <v>1.93</v>
      </c>
      <c r="BG96">
        <v>0</v>
      </c>
      <c r="BH96">
        <v>6.77</v>
      </c>
      <c r="BI96">
        <v>8.15</v>
      </c>
      <c r="BJ96">
        <v>4.24</v>
      </c>
      <c r="BK96">
        <v>3.36</v>
      </c>
      <c r="BL96">
        <v>1.1499999999999999</v>
      </c>
      <c r="BM96">
        <v>0</v>
      </c>
      <c r="BN96">
        <v>0</v>
      </c>
      <c r="BO96">
        <v>18.16</v>
      </c>
      <c r="BP96">
        <v>4.45</v>
      </c>
      <c r="BQ96">
        <v>0</v>
      </c>
      <c r="BR96">
        <v>2.94</v>
      </c>
      <c r="BS96">
        <v>0.46</v>
      </c>
      <c r="BT96">
        <v>0</v>
      </c>
      <c r="BU96">
        <v>0</v>
      </c>
      <c r="BV96">
        <v>0</v>
      </c>
      <c r="BW96">
        <f t="shared" si="5"/>
        <v>82.33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81.103999999999999</v>
      </c>
      <c r="J97">
        <v>0</v>
      </c>
      <c r="K97">
        <v>215.53139400000001</v>
      </c>
      <c r="L97">
        <v>653.15250000000003</v>
      </c>
      <c r="M97">
        <v>83</v>
      </c>
      <c r="N97">
        <v>56.7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28.045000000000002</v>
      </c>
      <c r="AB97">
        <v>13.17004</v>
      </c>
      <c r="AC97">
        <v>9.6778399999999998</v>
      </c>
      <c r="AD97">
        <v>36.544144000000003</v>
      </c>
      <c r="AE97">
        <v>48.112499999999997</v>
      </c>
      <c r="AF97">
        <v>8.8740000000000006</v>
      </c>
      <c r="AG97">
        <v>39.943199999999997</v>
      </c>
      <c r="AH97">
        <v>93.184799999999996</v>
      </c>
      <c r="AI97">
        <v>0</v>
      </c>
      <c r="AJ97">
        <v>0</v>
      </c>
      <c r="AK97">
        <v>51.013800000000003</v>
      </c>
      <c r="AL97">
        <v>23.24</v>
      </c>
      <c r="AM97">
        <v>0</v>
      </c>
      <c r="AN97">
        <v>0</v>
      </c>
      <c r="AO97">
        <v>25.872</v>
      </c>
      <c r="AP97">
        <v>11.529</v>
      </c>
      <c r="AQ97">
        <v>44.414999999999999</v>
      </c>
      <c r="AR97">
        <v>10.7616</v>
      </c>
      <c r="AS97">
        <v>0</v>
      </c>
      <c r="AT97">
        <v>12.36</v>
      </c>
      <c r="AU97">
        <v>0</v>
      </c>
      <c r="AV97">
        <v>28.56</v>
      </c>
      <c r="AW97">
        <v>70.046999999999997</v>
      </c>
      <c r="AX97">
        <v>10.96</v>
      </c>
      <c r="AY97">
        <v>0</v>
      </c>
      <c r="AZ97">
        <f t="shared" si="3"/>
        <v>82.33</v>
      </c>
      <c r="BA97">
        <f t="shared" si="4"/>
        <v>2615.4889440000002</v>
      </c>
      <c r="BD97">
        <v>22.05</v>
      </c>
      <c r="BE97">
        <v>8.67</v>
      </c>
      <c r="BF97">
        <v>1.93</v>
      </c>
      <c r="BG97">
        <v>0</v>
      </c>
      <c r="BH97">
        <v>6.77</v>
      </c>
      <c r="BI97">
        <v>8.15</v>
      </c>
      <c r="BJ97">
        <v>4.24</v>
      </c>
      <c r="BK97">
        <v>3.36</v>
      </c>
      <c r="BL97">
        <v>1.1499999999999999</v>
      </c>
      <c r="BM97">
        <v>0</v>
      </c>
      <c r="BN97">
        <v>0</v>
      </c>
      <c r="BO97">
        <v>18.16</v>
      </c>
      <c r="BP97">
        <v>4.45</v>
      </c>
      <c r="BQ97">
        <v>0</v>
      </c>
      <c r="BR97">
        <v>2.94</v>
      </c>
      <c r="BS97">
        <v>0.46</v>
      </c>
      <c r="BT97">
        <v>0</v>
      </c>
      <c r="BU97">
        <v>0</v>
      </c>
      <c r="BV97">
        <v>0</v>
      </c>
      <c r="BW97">
        <f t="shared" si="5"/>
        <v>82.33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81.103999999999999</v>
      </c>
      <c r="J98">
        <v>0</v>
      </c>
      <c r="K98">
        <v>215.53139400000001</v>
      </c>
      <c r="L98">
        <v>653.15250000000003</v>
      </c>
      <c r="M98">
        <v>83</v>
      </c>
      <c r="N98">
        <v>56.7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23.384</v>
      </c>
      <c r="AB98">
        <v>13.17004</v>
      </c>
      <c r="AC98">
        <v>9.6778399999999998</v>
      </c>
      <c r="AD98">
        <v>36.544144000000003</v>
      </c>
      <c r="AE98">
        <v>48.112499999999997</v>
      </c>
      <c r="AF98">
        <v>8.8740000000000006</v>
      </c>
      <c r="AG98">
        <v>39.943199999999997</v>
      </c>
      <c r="AH98">
        <v>92.995400000000004</v>
      </c>
      <c r="AI98">
        <v>0</v>
      </c>
      <c r="AJ98">
        <v>0</v>
      </c>
      <c r="AK98">
        <v>51.013800000000003</v>
      </c>
      <c r="AL98">
        <v>23.24</v>
      </c>
      <c r="AM98">
        <v>0</v>
      </c>
      <c r="AN98">
        <v>0</v>
      </c>
      <c r="AO98">
        <v>25.872</v>
      </c>
      <c r="AP98">
        <v>11.529</v>
      </c>
      <c r="AQ98">
        <v>44.414999999999999</v>
      </c>
      <c r="AR98">
        <v>10.7616</v>
      </c>
      <c r="AS98">
        <v>0</v>
      </c>
      <c r="AT98">
        <v>12.36</v>
      </c>
      <c r="AU98">
        <v>0</v>
      </c>
      <c r="AV98">
        <v>28.56</v>
      </c>
      <c r="AW98">
        <v>70.046999999999997</v>
      </c>
      <c r="AX98">
        <v>10.96</v>
      </c>
      <c r="AY98">
        <v>0</v>
      </c>
      <c r="AZ98">
        <f t="shared" si="3"/>
        <v>82.33</v>
      </c>
      <c r="BA98">
        <f t="shared" si="4"/>
        <v>2610.6385439999999</v>
      </c>
      <c r="BD98">
        <v>22.05</v>
      </c>
      <c r="BE98">
        <v>8.67</v>
      </c>
      <c r="BF98">
        <v>1.93</v>
      </c>
      <c r="BG98">
        <v>0</v>
      </c>
      <c r="BH98">
        <v>6.77</v>
      </c>
      <c r="BI98">
        <v>8.15</v>
      </c>
      <c r="BJ98">
        <v>4.24</v>
      </c>
      <c r="BK98">
        <v>3.36</v>
      </c>
      <c r="BL98">
        <v>1.1499999999999999</v>
      </c>
      <c r="BM98">
        <v>0</v>
      </c>
      <c r="BN98">
        <v>0</v>
      </c>
      <c r="BO98">
        <v>18.16</v>
      </c>
      <c r="BP98">
        <v>4.45</v>
      </c>
      <c r="BQ98">
        <v>0</v>
      </c>
      <c r="BR98">
        <v>2.94</v>
      </c>
      <c r="BS98">
        <v>0.46</v>
      </c>
      <c r="BT98">
        <v>0</v>
      </c>
      <c r="BU98">
        <v>0</v>
      </c>
      <c r="BV98">
        <v>0</v>
      </c>
      <c r="BW98">
        <f t="shared" si="5"/>
        <v>82.33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9.5550000000000079E-2</v>
      </c>
      <c r="E99">
        <f t="shared" si="6"/>
        <v>0</v>
      </c>
      <c r="F99">
        <f t="shared" si="6"/>
        <v>0</v>
      </c>
      <c r="G99">
        <f t="shared" si="6"/>
        <v>0.66028799999999932</v>
      </c>
      <c r="H99">
        <f t="shared" si="6"/>
        <v>0</v>
      </c>
      <c r="I99">
        <f t="shared" si="6"/>
        <v>1.8168940000000013</v>
      </c>
      <c r="J99">
        <f t="shared" si="6"/>
        <v>0.19179999999999994</v>
      </c>
      <c r="K99">
        <f t="shared" si="6"/>
        <v>5.1727534560000024</v>
      </c>
      <c r="L99">
        <f t="shared" si="6"/>
        <v>15.675659999999962</v>
      </c>
      <c r="M99">
        <f t="shared" si="6"/>
        <v>1.5149999999999999</v>
      </c>
      <c r="N99">
        <f t="shared" si="6"/>
        <v>1.3607999999999978</v>
      </c>
      <c r="O99">
        <f t="shared" si="6"/>
        <v>2.9679749999999947</v>
      </c>
      <c r="P99">
        <f t="shared" si="6"/>
        <v>3.3435000000000001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0.15402585000000016</v>
      </c>
      <c r="AA99">
        <f t="shared" si="6"/>
        <v>0.26077425999999998</v>
      </c>
      <c r="AB99">
        <f t="shared" si="6"/>
        <v>0.37036071999999975</v>
      </c>
      <c r="AC99">
        <f t="shared" si="6"/>
        <v>0.2806573599999998</v>
      </c>
      <c r="AD99">
        <f t="shared" si="6"/>
        <v>0.79656432100000052</v>
      </c>
      <c r="AE99">
        <f t="shared" si="6"/>
        <v>0.7916045850000003</v>
      </c>
      <c r="AF99">
        <f t="shared" si="6"/>
        <v>0.25290900000000038</v>
      </c>
      <c r="AG99">
        <f t="shared" si="6"/>
        <v>0.95863680000000151</v>
      </c>
      <c r="AH99">
        <f t="shared" si="6"/>
        <v>1.5672850000000005</v>
      </c>
      <c r="AI99">
        <f t="shared" si="6"/>
        <v>0.171695875</v>
      </c>
      <c r="AJ99">
        <f t="shared" si="6"/>
        <v>0</v>
      </c>
      <c r="AK99">
        <f t="shared" si="6"/>
        <v>1.2243312000000004</v>
      </c>
      <c r="AL99">
        <f t="shared" si="6"/>
        <v>0.6129549999999987</v>
      </c>
      <c r="AM99">
        <f t="shared" si="6"/>
        <v>0.11995267100000007</v>
      </c>
      <c r="AN99">
        <f t="shared" si="6"/>
        <v>0</v>
      </c>
      <c r="AO99">
        <f t="shared" si="6"/>
        <v>0.67781700000000011</v>
      </c>
      <c r="AP99">
        <f t="shared" si="6"/>
        <v>0.28553489999999987</v>
      </c>
      <c r="AQ99">
        <f t="shared" si="6"/>
        <v>0.5023304999999999</v>
      </c>
      <c r="AR99">
        <f t="shared" si="6"/>
        <v>0.22912119000000042</v>
      </c>
      <c r="AS99">
        <f t="shared" si="6"/>
        <v>0</v>
      </c>
      <c r="AT99">
        <f t="shared" si="6"/>
        <v>0.32861119999999949</v>
      </c>
      <c r="AU99">
        <f t="shared" si="6"/>
        <v>0</v>
      </c>
      <c r="AV99">
        <f t="shared" si="6"/>
        <v>0.58989000000000014</v>
      </c>
      <c r="AW99">
        <f t="shared" si="6"/>
        <v>1.0094369999999993</v>
      </c>
      <c r="AX99">
        <f t="shared" si="6"/>
        <v>0.20084200000000044</v>
      </c>
      <c r="AY99">
        <f t="shared" si="6"/>
        <v>0</v>
      </c>
      <c r="AZ99">
        <f t="shared" si="6"/>
        <v>1.9640699999999998</v>
      </c>
      <c r="BA99">
        <f>SUM(B99:AZ99)</f>
        <v>60.737527711999924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4.5840000000000082E-2</v>
      </c>
      <c r="BG99">
        <f t="shared" si="7"/>
        <v>0</v>
      </c>
      <c r="BH99">
        <f t="shared" si="7"/>
        <v>0.16402999999999993</v>
      </c>
      <c r="BI99">
        <f t="shared" si="7"/>
        <v>0.19559999999999969</v>
      </c>
      <c r="BJ99">
        <f t="shared" si="7"/>
        <v>0.10176000000000013</v>
      </c>
      <c r="BK99">
        <f t="shared" si="7"/>
        <v>6.1647500000000008E-2</v>
      </c>
      <c r="BL99">
        <f t="shared" si="7"/>
        <v>2.6209999999999962E-2</v>
      </c>
      <c r="BM99">
        <f t="shared" si="7"/>
        <v>0</v>
      </c>
      <c r="BN99">
        <f t="shared" si="7"/>
        <v>0</v>
      </c>
      <c r="BO99">
        <f t="shared" si="7"/>
        <v>0.43549750000000065</v>
      </c>
      <c r="BP99">
        <f t="shared" si="7"/>
        <v>0.10679999999999983</v>
      </c>
      <c r="BQ99">
        <f t="shared" si="7"/>
        <v>0</v>
      </c>
      <c r="BR99">
        <f t="shared" si="7"/>
        <v>7.8329999999999941E-2</v>
      </c>
      <c r="BS99">
        <f t="shared" si="7"/>
        <v>1.107500000000001E-2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1.9640699999999998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215.53139400000001</v>
      </c>
      <c r="L3">
        <v>223.92750000000001</v>
      </c>
      <c r="M3">
        <v>41</v>
      </c>
      <c r="N3">
        <v>56.7</v>
      </c>
      <c r="O3">
        <v>123.66562500000001</v>
      </c>
      <c r="P3">
        <v>139.31</v>
      </c>
      <c r="Q3">
        <v>0</v>
      </c>
      <c r="R3">
        <v>18.730193</v>
      </c>
      <c r="S3">
        <v>10.665267999999999</v>
      </c>
      <c r="T3">
        <v>0</v>
      </c>
      <c r="U3">
        <v>348.97500000000002</v>
      </c>
      <c r="V3">
        <v>3</v>
      </c>
      <c r="W3">
        <v>46.399079999999998</v>
      </c>
      <c r="X3">
        <v>147.515625</v>
      </c>
      <c r="Y3">
        <v>0</v>
      </c>
      <c r="Z3">
        <v>6.5537999999999998</v>
      </c>
      <c r="AA3">
        <v>14.04936</v>
      </c>
      <c r="AB3">
        <v>13.0634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39.943199999999997</v>
      </c>
      <c r="AH3">
        <v>70.172700000000006</v>
      </c>
      <c r="AI3">
        <v>0</v>
      </c>
      <c r="AJ3">
        <v>0</v>
      </c>
      <c r="AK3">
        <v>51.013800000000003</v>
      </c>
      <c r="AL3">
        <v>23.24</v>
      </c>
      <c r="AM3">
        <v>0</v>
      </c>
      <c r="AN3">
        <v>0</v>
      </c>
      <c r="AO3">
        <v>28.518000000000001</v>
      </c>
      <c r="AP3">
        <v>12.9381</v>
      </c>
      <c r="AQ3">
        <v>15.561</v>
      </c>
      <c r="AR3">
        <v>3.3119999999999998</v>
      </c>
      <c r="AS3">
        <v>5.3807999999999998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71.87</v>
      </c>
      <c r="BA3">
        <f>SUM(B3:AZ3)</f>
        <v>1831.9206289999993</v>
      </c>
      <c r="BB3">
        <v>0</v>
      </c>
      <c r="BD3">
        <v>14.24</v>
      </c>
      <c r="BE3">
        <v>8.4</v>
      </c>
      <c r="BF3">
        <v>1.75</v>
      </c>
      <c r="BG3">
        <v>0</v>
      </c>
      <c r="BH3">
        <v>6.72</v>
      </c>
      <c r="BI3">
        <v>7.89</v>
      </c>
      <c r="BJ3">
        <v>4.1100000000000003</v>
      </c>
      <c r="BK3">
        <v>2.11</v>
      </c>
      <c r="BL3">
        <v>1.02</v>
      </c>
      <c r="BM3">
        <v>0</v>
      </c>
      <c r="BN3">
        <v>0</v>
      </c>
      <c r="BO3">
        <v>18.16</v>
      </c>
      <c r="BP3">
        <v>4.32</v>
      </c>
      <c r="BQ3">
        <v>0</v>
      </c>
      <c r="BR3">
        <v>2.95</v>
      </c>
      <c r="BS3">
        <v>0.2</v>
      </c>
      <c r="BT3">
        <v>0</v>
      </c>
      <c r="BU3">
        <v>0</v>
      </c>
      <c r="BV3">
        <v>0</v>
      </c>
      <c r="BW3">
        <f>SUM(BD3:BV3)</f>
        <v>71.87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215.53139400000001</v>
      </c>
      <c r="L4">
        <v>223.9375</v>
      </c>
      <c r="M4">
        <v>41</v>
      </c>
      <c r="N4">
        <v>56.7</v>
      </c>
      <c r="O4">
        <v>123.66562500000001</v>
      </c>
      <c r="P4">
        <v>139.31</v>
      </c>
      <c r="Q4">
        <v>0</v>
      </c>
      <c r="R4">
        <v>18.730193</v>
      </c>
      <c r="S4">
        <v>10.665267999999999</v>
      </c>
      <c r="T4">
        <v>0</v>
      </c>
      <c r="U4">
        <v>348.97500000000002</v>
      </c>
      <c r="V4">
        <v>3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39.943199999999997</v>
      </c>
      <c r="AH4">
        <v>70.172700000000006</v>
      </c>
      <c r="AI4">
        <v>0</v>
      </c>
      <c r="AJ4">
        <v>0</v>
      </c>
      <c r="AK4">
        <v>51.013800000000003</v>
      </c>
      <c r="AL4">
        <v>23.24</v>
      </c>
      <c r="AM4">
        <v>0</v>
      </c>
      <c r="AN4">
        <v>0</v>
      </c>
      <c r="AO4">
        <v>28.518000000000001</v>
      </c>
      <c r="AP4">
        <v>12.9381</v>
      </c>
      <c r="AQ4">
        <v>15.561</v>
      </c>
      <c r="AR4">
        <v>3.3119999999999998</v>
      </c>
      <c r="AS4">
        <v>5.3807999999999998</v>
      </c>
      <c r="AT4">
        <v>13.683431000000001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71.87</v>
      </c>
      <c r="BA4">
        <f t="shared" ref="BA4:BA67" si="1">SUM(B4:AZ4)</f>
        <v>1816.5678999999996</v>
      </c>
      <c r="BB4">
        <v>1</v>
      </c>
      <c r="BD4">
        <v>14.24</v>
      </c>
      <c r="BE4">
        <v>8.4</v>
      </c>
      <c r="BF4">
        <v>1.75</v>
      </c>
      <c r="BG4">
        <v>0</v>
      </c>
      <c r="BH4">
        <v>6.72</v>
      </c>
      <c r="BI4">
        <v>7.89</v>
      </c>
      <c r="BJ4">
        <v>4.1100000000000003</v>
      </c>
      <c r="BK4">
        <v>2.11</v>
      </c>
      <c r="BL4">
        <v>1.02</v>
      </c>
      <c r="BM4">
        <v>0</v>
      </c>
      <c r="BN4">
        <v>0</v>
      </c>
      <c r="BO4">
        <v>18.16</v>
      </c>
      <c r="BP4">
        <v>4.32</v>
      </c>
      <c r="BQ4">
        <v>0</v>
      </c>
      <c r="BR4">
        <v>2.95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71.87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215.53139400000001</v>
      </c>
      <c r="L5">
        <v>228.32749999999999</v>
      </c>
      <c r="M5">
        <v>41</v>
      </c>
      <c r="N5">
        <v>56.7</v>
      </c>
      <c r="O5">
        <v>123.66562500000001</v>
      </c>
      <c r="P5">
        <v>139.31</v>
      </c>
      <c r="Q5">
        <v>0</v>
      </c>
      <c r="R5">
        <v>18.075755999999998</v>
      </c>
      <c r="S5">
        <v>9.9274439999999995</v>
      </c>
      <c r="T5">
        <v>0</v>
      </c>
      <c r="U5">
        <v>348.97500000000002</v>
      </c>
      <c r="V5">
        <v>3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39.943199999999997</v>
      </c>
      <c r="AH5">
        <v>70.172700000000006</v>
      </c>
      <c r="AI5">
        <v>0</v>
      </c>
      <c r="AJ5">
        <v>0</v>
      </c>
      <c r="AK5">
        <v>51.013800000000003</v>
      </c>
      <c r="AL5">
        <v>23.24</v>
      </c>
      <c r="AM5">
        <v>0</v>
      </c>
      <c r="AN5">
        <v>0</v>
      </c>
      <c r="AO5">
        <v>28.518000000000001</v>
      </c>
      <c r="AP5">
        <v>12.9381</v>
      </c>
      <c r="AQ5">
        <v>0</v>
      </c>
      <c r="AR5">
        <v>3.3119999999999998</v>
      </c>
      <c r="AS5">
        <v>5.3807999999999998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71.87</v>
      </c>
      <c r="BA5">
        <f t="shared" si="1"/>
        <v>1805.3180079999997</v>
      </c>
      <c r="BB5">
        <v>2</v>
      </c>
      <c r="BD5">
        <v>14.24</v>
      </c>
      <c r="BE5">
        <v>8.4</v>
      </c>
      <c r="BF5">
        <v>1.75</v>
      </c>
      <c r="BG5">
        <v>0</v>
      </c>
      <c r="BH5">
        <v>6.72</v>
      </c>
      <c r="BI5">
        <v>7.89</v>
      </c>
      <c r="BJ5">
        <v>4.1100000000000003</v>
      </c>
      <c r="BK5">
        <v>2.11</v>
      </c>
      <c r="BL5">
        <v>1.02</v>
      </c>
      <c r="BM5">
        <v>0</v>
      </c>
      <c r="BN5">
        <v>0</v>
      </c>
      <c r="BO5">
        <v>18.16</v>
      </c>
      <c r="BP5">
        <v>4.32</v>
      </c>
      <c r="BQ5">
        <v>0</v>
      </c>
      <c r="BR5">
        <v>2.95</v>
      </c>
      <c r="BS5">
        <v>0.2</v>
      </c>
      <c r="BT5">
        <v>0</v>
      </c>
      <c r="BU5">
        <v>0</v>
      </c>
      <c r="BV5">
        <v>0</v>
      </c>
      <c r="BW5">
        <f t="shared" si="2"/>
        <v>71.87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215.53139400000001</v>
      </c>
      <c r="L6">
        <v>228.32749999999999</v>
      </c>
      <c r="M6">
        <v>41</v>
      </c>
      <c r="N6">
        <v>56.7</v>
      </c>
      <c r="O6">
        <v>123.66562500000001</v>
      </c>
      <c r="P6">
        <v>139.31</v>
      </c>
      <c r="Q6">
        <v>0</v>
      </c>
      <c r="R6">
        <v>18.075755999999998</v>
      </c>
      <c r="S6">
        <v>9.9274439999999995</v>
      </c>
      <c r="T6">
        <v>0</v>
      </c>
      <c r="U6">
        <v>348.97500000000002</v>
      </c>
      <c r="V6">
        <v>3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39.943199999999997</v>
      </c>
      <c r="AH6">
        <v>70.172700000000006</v>
      </c>
      <c r="AI6">
        <v>0</v>
      </c>
      <c r="AJ6">
        <v>0</v>
      </c>
      <c r="AK6">
        <v>51.013800000000003</v>
      </c>
      <c r="AL6">
        <v>23.24</v>
      </c>
      <c r="AM6">
        <v>0</v>
      </c>
      <c r="AN6">
        <v>0</v>
      </c>
      <c r="AO6">
        <v>28.518000000000001</v>
      </c>
      <c r="AP6">
        <v>12.9381</v>
      </c>
      <c r="AQ6">
        <v>0</v>
      </c>
      <c r="AR6">
        <v>3.3119999999999998</v>
      </c>
      <c r="AS6">
        <v>5.3807999999999998</v>
      </c>
      <c r="AT6">
        <v>13.400026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71.819999999999993</v>
      </c>
      <c r="BA6">
        <f t="shared" si="1"/>
        <v>1803.6712339999997</v>
      </c>
      <c r="BB6">
        <v>3</v>
      </c>
      <c r="BD6">
        <v>14.24</v>
      </c>
      <c r="BE6">
        <v>8.4</v>
      </c>
      <c r="BF6">
        <v>1.7</v>
      </c>
      <c r="BG6">
        <v>0</v>
      </c>
      <c r="BH6">
        <v>6.72</v>
      </c>
      <c r="BI6">
        <v>7.89</v>
      </c>
      <c r="BJ6">
        <v>4.1100000000000003</v>
      </c>
      <c r="BK6">
        <v>2.11</v>
      </c>
      <c r="BL6">
        <v>1.02</v>
      </c>
      <c r="BM6">
        <v>0</v>
      </c>
      <c r="BN6">
        <v>0</v>
      </c>
      <c r="BO6">
        <v>18.16</v>
      </c>
      <c r="BP6">
        <v>4.32</v>
      </c>
      <c r="BQ6">
        <v>0</v>
      </c>
      <c r="BR6">
        <v>2.95</v>
      </c>
      <c r="BS6">
        <v>0.2</v>
      </c>
      <c r="BT6">
        <v>0</v>
      </c>
      <c r="BU6">
        <v>0</v>
      </c>
      <c r="BV6">
        <v>0</v>
      </c>
      <c r="BW6">
        <f t="shared" si="2"/>
        <v>71.819999999999993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215.53139400000001</v>
      </c>
      <c r="L7">
        <v>228.32749999999999</v>
      </c>
      <c r="M7">
        <v>41</v>
      </c>
      <c r="N7">
        <v>56.7</v>
      </c>
      <c r="O7">
        <v>123.66562500000001</v>
      </c>
      <c r="P7">
        <v>139.31</v>
      </c>
      <c r="Q7">
        <v>0</v>
      </c>
      <c r="R7">
        <v>22.703869999999998</v>
      </c>
      <c r="S7">
        <v>14.053234</v>
      </c>
      <c r="T7">
        <v>0</v>
      </c>
      <c r="U7">
        <v>348.97500000000002</v>
      </c>
      <c r="V7">
        <v>3</v>
      </c>
      <c r="W7">
        <v>35.164499999999997</v>
      </c>
      <c r="X7">
        <v>125.04989999999999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39.943199999999997</v>
      </c>
      <c r="AH7">
        <v>70.172700000000006</v>
      </c>
      <c r="AI7">
        <v>0</v>
      </c>
      <c r="AJ7">
        <v>0</v>
      </c>
      <c r="AK7">
        <v>51.013800000000003</v>
      </c>
      <c r="AL7">
        <v>23.24</v>
      </c>
      <c r="AM7">
        <v>0</v>
      </c>
      <c r="AN7">
        <v>0</v>
      </c>
      <c r="AO7">
        <v>28.518000000000001</v>
      </c>
      <c r="AP7">
        <v>12.9381</v>
      </c>
      <c r="AQ7">
        <v>0</v>
      </c>
      <c r="AR7">
        <v>3.3119999999999998</v>
      </c>
      <c r="AS7">
        <v>5.3807999999999998</v>
      </c>
      <c r="AT7">
        <v>13.635457000000001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71.950000000000017</v>
      </c>
      <c r="BA7">
        <f t="shared" si="1"/>
        <v>1779.0902639999999</v>
      </c>
      <c r="BB7">
        <v>4</v>
      </c>
      <c r="BD7">
        <v>14.24</v>
      </c>
      <c r="BE7">
        <v>8.4</v>
      </c>
      <c r="BF7">
        <v>1.75</v>
      </c>
      <c r="BG7">
        <v>0</v>
      </c>
      <c r="BH7">
        <v>6.72</v>
      </c>
      <c r="BI7">
        <v>7.89</v>
      </c>
      <c r="BJ7">
        <v>4.1100000000000003</v>
      </c>
      <c r="BK7">
        <v>2.1800000000000002</v>
      </c>
      <c r="BL7">
        <v>1.03</v>
      </c>
      <c r="BM7">
        <v>0</v>
      </c>
      <c r="BN7">
        <v>0</v>
      </c>
      <c r="BO7">
        <v>18.16</v>
      </c>
      <c r="BP7">
        <v>4.32</v>
      </c>
      <c r="BQ7">
        <v>0</v>
      </c>
      <c r="BR7">
        <v>2.95</v>
      </c>
      <c r="BS7">
        <v>0.2</v>
      </c>
      <c r="BT7">
        <v>0</v>
      </c>
      <c r="BU7">
        <v>0</v>
      </c>
      <c r="BV7">
        <v>0</v>
      </c>
      <c r="BW7">
        <f t="shared" si="2"/>
        <v>71.950000000000017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215.53139400000001</v>
      </c>
      <c r="L8">
        <v>228.32749999999999</v>
      </c>
      <c r="M8">
        <v>41</v>
      </c>
      <c r="N8">
        <v>56.7</v>
      </c>
      <c r="O8">
        <v>123.66562500000001</v>
      </c>
      <c r="P8">
        <v>139.31</v>
      </c>
      <c r="Q8">
        <v>0</v>
      </c>
      <c r="R8">
        <v>22.703869999999998</v>
      </c>
      <c r="S8">
        <v>14.053234</v>
      </c>
      <c r="T8">
        <v>0</v>
      </c>
      <c r="U8">
        <v>348.97500000000002</v>
      </c>
      <c r="V8">
        <v>3</v>
      </c>
      <c r="W8">
        <v>35.164499999999997</v>
      </c>
      <c r="X8">
        <v>122.26090000000001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39.943199999999997</v>
      </c>
      <c r="AH8">
        <v>70.172700000000006</v>
      </c>
      <c r="AI8">
        <v>0</v>
      </c>
      <c r="AJ8">
        <v>0</v>
      </c>
      <c r="AK8">
        <v>51.013800000000003</v>
      </c>
      <c r="AL8">
        <v>23.24</v>
      </c>
      <c r="AM8">
        <v>0</v>
      </c>
      <c r="AN8">
        <v>0</v>
      </c>
      <c r="AO8">
        <v>28.518000000000001</v>
      </c>
      <c r="AP8">
        <v>12.9381</v>
      </c>
      <c r="AQ8">
        <v>0</v>
      </c>
      <c r="AR8">
        <v>3.3119999999999998</v>
      </c>
      <c r="AS8">
        <v>5.3807999999999998</v>
      </c>
      <c r="AT8">
        <v>12.853082000000001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71.950000000000017</v>
      </c>
      <c r="BA8">
        <f t="shared" si="1"/>
        <v>1775.5188889999999</v>
      </c>
      <c r="BB8">
        <v>5</v>
      </c>
      <c r="BD8">
        <v>14.24</v>
      </c>
      <c r="BE8">
        <v>8.4</v>
      </c>
      <c r="BF8">
        <v>1.75</v>
      </c>
      <c r="BG8">
        <v>0</v>
      </c>
      <c r="BH8">
        <v>6.72</v>
      </c>
      <c r="BI8">
        <v>7.89</v>
      </c>
      <c r="BJ8">
        <v>4.1100000000000003</v>
      </c>
      <c r="BK8">
        <v>2.1800000000000002</v>
      </c>
      <c r="BL8">
        <v>1.03</v>
      </c>
      <c r="BM8">
        <v>0</v>
      </c>
      <c r="BN8">
        <v>0</v>
      </c>
      <c r="BO8">
        <v>18.16</v>
      </c>
      <c r="BP8">
        <v>4.32</v>
      </c>
      <c r="BQ8">
        <v>0</v>
      </c>
      <c r="BR8">
        <v>2.95</v>
      </c>
      <c r="BS8">
        <v>0.2</v>
      </c>
      <c r="BT8">
        <v>0</v>
      </c>
      <c r="BU8">
        <v>0</v>
      </c>
      <c r="BV8">
        <v>0</v>
      </c>
      <c r="BW8">
        <f t="shared" si="2"/>
        <v>71.950000000000017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215.53139400000001</v>
      </c>
      <c r="L9">
        <v>228.32749999999999</v>
      </c>
      <c r="M9">
        <v>41</v>
      </c>
      <c r="N9">
        <v>56.7</v>
      </c>
      <c r="O9">
        <v>123.66562500000001</v>
      </c>
      <c r="P9">
        <v>139.31</v>
      </c>
      <c r="Q9">
        <v>0</v>
      </c>
      <c r="R9">
        <v>22.703869999999998</v>
      </c>
      <c r="S9">
        <v>14.053234</v>
      </c>
      <c r="T9">
        <v>0</v>
      </c>
      <c r="U9">
        <v>348.97500000000002</v>
      </c>
      <c r="V9">
        <v>3</v>
      </c>
      <c r="W9">
        <v>19</v>
      </c>
      <c r="X9">
        <v>122.26090000000001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39.943199999999997</v>
      </c>
      <c r="AH9">
        <v>70.172700000000006</v>
      </c>
      <c r="AI9">
        <v>0</v>
      </c>
      <c r="AJ9">
        <v>0</v>
      </c>
      <c r="AK9">
        <v>51.013800000000003</v>
      </c>
      <c r="AL9">
        <v>23.24</v>
      </c>
      <c r="AM9">
        <v>0</v>
      </c>
      <c r="AN9">
        <v>0</v>
      </c>
      <c r="AO9">
        <v>28.518000000000001</v>
      </c>
      <c r="AP9">
        <v>12.9381</v>
      </c>
      <c r="AQ9">
        <v>0</v>
      </c>
      <c r="AR9">
        <v>3.3119999999999998</v>
      </c>
      <c r="AS9">
        <v>5.3807999999999998</v>
      </c>
      <c r="AT9">
        <v>8.6727000000000007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71.84</v>
      </c>
      <c r="BA9">
        <f t="shared" si="1"/>
        <v>1755.0640069999997</v>
      </c>
      <c r="BB9">
        <v>6</v>
      </c>
      <c r="BD9">
        <v>14.24</v>
      </c>
      <c r="BE9">
        <v>8.4</v>
      </c>
      <c r="BF9">
        <v>1.64</v>
      </c>
      <c r="BG9">
        <v>0</v>
      </c>
      <c r="BH9">
        <v>6.72</v>
      </c>
      <c r="BI9">
        <v>7.89</v>
      </c>
      <c r="BJ9">
        <v>4.1100000000000003</v>
      </c>
      <c r="BK9">
        <v>2.1800000000000002</v>
      </c>
      <c r="BL9">
        <v>1.03</v>
      </c>
      <c r="BM9">
        <v>0</v>
      </c>
      <c r="BN9">
        <v>0</v>
      </c>
      <c r="BO9">
        <v>18.16</v>
      </c>
      <c r="BP9">
        <v>4.32</v>
      </c>
      <c r="BQ9">
        <v>0</v>
      </c>
      <c r="BR9">
        <v>2.95</v>
      </c>
      <c r="BS9">
        <v>0.2</v>
      </c>
      <c r="BT9">
        <v>0</v>
      </c>
      <c r="BU9">
        <v>0</v>
      </c>
      <c r="BV9">
        <v>0</v>
      </c>
      <c r="BW9">
        <f t="shared" si="2"/>
        <v>71.84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215.53139400000001</v>
      </c>
      <c r="L10">
        <v>228.32749999999999</v>
      </c>
      <c r="M10">
        <v>41</v>
      </c>
      <c r="N10">
        <v>56.7</v>
      </c>
      <c r="O10">
        <v>123.66562500000001</v>
      </c>
      <c r="P10">
        <v>139.31</v>
      </c>
      <c r="Q10">
        <v>0</v>
      </c>
      <c r="R10">
        <v>22.703869999999998</v>
      </c>
      <c r="S10">
        <v>14.053234</v>
      </c>
      <c r="T10">
        <v>0</v>
      </c>
      <c r="U10">
        <v>348.97500000000002</v>
      </c>
      <c r="V10">
        <v>3</v>
      </c>
      <c r="W10">
        <v>17</v>
      </c>
      <c r="X10">
        <v>122.26090000000001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39.943199999999997</v>
      </c>
      <c r="AH10">
        <v>44.887799999999999</v>
      </c>
      <c r="AI10">
        <v>0</v>
      </c>
      <c r="AJ10">
        <v>0</v>
      </c>
      <c r="AK10">
        <v>51.013800000000003</v>
      </c>
      <c r="AL10">
        <v>23.24</v>
      </c>
      <c r="AM10">
        <v>0</v>
      </c>
      <c r="AN10">
        <v>0</v>
      </c>
      <c r="AO10">
        <v>28.518000000000001</v>
      </c>
      <c r="AP10">
        <v>12.9381</v>
      </c>
      <c r="AQ10">
        <v>0</v>
      </c>
      <c r="AR10">
        <v>3.3119999999999998</v>
      </c>
      <c r="AS10">
        <v>5.3807999999999998</v>
      </c>
      <c r="AT10">
        <v>10.76548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71.950000000000017</v>
      </c>
      <c r="BA10">
        <f t="shared" si="1"/>
        <v>1729.9818869999997</v>
      </c>
      <c r="BB10">
        <v>7</v>
      </c>
      <c r="BD10">
        <v>14.24</v>
      </c>
      <c r="BE10">
        <v>8.4</v>
      </c>
      <c r="BF10">
        <v>1.75</v>
      </c>
      <c r="BG10">
        <v>0</v>
      </c>
      <c r="BH10">
        <v>6.72</v>
      </c>
      <c r="BI10">
        <v>7.89</v>
      </c>
      <c r="BJ10">
        <v>4.1100000000000003</v>
      </c>
      <c r="BK10">
        <v>2.1800000000000002</v>
      </c>
      <c r="BL10">
        <v>1.03</v>
      </c>
      <c r="BM10">
        <v>0</v>
      </c>
      <c r="BN10">
        <v>0</v>
      </c>
      <c r="BO10">
        <v>18.16</v>
      </c>
      <c r="BP10">
        <v>4.32</v>
      </c>
      <c r="BQ10">
        <v>0</v>
      </c>
      <c r="BR10">
        <v>2.95</v>
      </c>
      <c r="BS10">
        <v>0.2</v>
      </c>
      <c r="BT10">
        <v>0</v>
      </c>
      <c r="BU10">
        <v>0</v>
      </c>
      <c r="BV10">
        <v>0</v>
      </c>
      <c r="BW10">
        <f t="shared" si="2"/>
        <v>71.950000000000017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215.53139400000001</v>
      </c>
      <c r="L11">
        <v>228.32749999999999</v>
      </c>
      <c r="M11">
        <v>41</v>
      </c>
      <c r="N11">
        <v>56.7</v>
      </c>
      <c r="O11">
        <v>123.66562500000001</v>
      </c>
      <c r="P11">
        <v>139.31</v>
      </c>
      <c r="Q11">
        <v>0</v>
      </c>
      <c r="R11">
        <v>22.703869999999998</v>
      </c>
      <c r="S11">
        <v>14.053234</v>
      </c>
      <c r="T11">
        <v>0</v>
      </c>
      <c r="U11">
        <v>348.97500000000002</v>
      </c>
      <c r="V11">
        <v>3</v>
      </c>
      <c r="W11">
        <v>13</v>
      </c>
      <c r="X11">
        <v>50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36.544144000000003</v>
      </c>
      <c r="AE11">
        <v>15.396000000000001</v>
      </c>
      <c r="AF11">
        <v>8.8740000000000006</v>
      </c>
      <c r="AG11">
        <v>39.943199999999997</v>
      </c>
      <c r="AH11">
        <v>23.390899999999998</v>
      </c>
      <c r="AI11">
        <v>0</v>
      </c>
      <c r="AJ11">
        <v>0</v>
      </c>
      <c r="AK11">
        <v>51.013800000000003</v>
      </c>
      <c r="AL11">
        <v>23.24</v>
      </c>
      <c r="AM11">
        <v>0</v>
      </c>
      <c r="AN11">
        <v>0</v>
      </c>
      <c r="AO11">
        <v>28.518000000000001</v>
      </c>
      <c r="AP11">
        <v>12.9381</v>
      </c>
      <c r="AQ11">
        <v>0</v>
      </c>
      <c r="AR11">
        <v>3.3119999999999998</v>
      </c>
      <c r="AS11">
        <v>5.3807999999999998</v>
      </c>
      <c r="AT11">
        <v>11.674553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71.950000000000017</v>
      </c>
      <c r="BA11">
        <f t="shared" si="1"/>
        <v>1617.7371599999999</v>
      </c>
      <c r="BB11">
        <v>8</v>
      </c>
      <c r="BD11">
        <v>14.24</v>
      </c>
      <c r="BE11">
        <v>8.4</v>
      </c>
      <c r="BF11">
        <v>1.75</v>
      </c>
      <c r="BG11">
        <v>0</v>
      </c>
      <c r="BH11">
        <v>6.72</v>
      </c>
      <c r="BI11">
        <v>7.89</v>
      </c>
      <c r="BJ11">
        <v>4.1100000000000003</v>
      </c>
      <c r="BK11">
        <v>2.1800000000000002</v>
      </c>
      <c r="BL11">
        <v>1.03</v>
      </c>
      <c r="BM11">
        <v>0</v>
      </c>
      <c r="BN11">
        <v>0</v>
      </c>
      <c r="BO11">
        <v>18.16</v>
      </c>
      <c r="BP11">
        <v>4.32</v>
      </c>
      <c r="BQ11">
        <v>0</v>
      </c>
      <c r="BR11">
        <v>2.95</v>
      </c>
      <c r="BS11">
        <v>0.2</v>
      </c>
      <c r="BT11">
        <v>0</v>
      </c>
      <c r="BU11">
        <v>0</v>
      </c>
      <c r="BV11">
        <v>0</v>
      </c>
      <c r="BW11">
        <f t="shared" si="2"/>
        <v>71.950000000000017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215.53139400000001</v>
      </c>
      <c r="L12">
        <v>228.32749999999999</v>
      </c>
      <c r="M12">
        <v>41</v>
      </c>
      <c r="N12">
        <v>56.7</v>
      </c>
      <c r="O12">
        <v>123.66562500000001</v>
      </c>
      <c r="P12">
        <v>139.31</v>
      </c>
      <c r="Q12">
        <v>0</v>
      </c>
      <c r="R12">
        <v>22.703869999999998</v>
      </c>
      <c r="S12">
        <v>14.053234</v>
      </c>
      <c r="T12">
        <v>0</v>
      </c>
      <c r="U12">
        <v>348.97500000000002</v>
      </c>
      <c r="V12">
        <v>3</v>
      </c>
      <c r="W12">
        <v>19.785599999999999</v>
      </c>
      <c r="X12">
        <v>72.470100000000002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39.943199999999997</v>
      </c>
      <c r="AH12">
        <v>23.390899999999998</v>
      </c>
      <c r="AI12">
        <v>0</v>
      </c>
      <c r="AJ12">
        <v>0</v>
      </c>
      <c r="AK12">
        <v>51.013800000000003</v>
      </c>
      <c r="AL12">
        <v>23.24</v>
      </c>
      <c r="AM12">
        <v>0</v>
      </c>
      <c r="AN12">
        <v>0</v>
      </c>
      <c r="AO12">
        <v>28.518000000000001</v>
      </c>
      <c r="AP12">
        <v>12.9381</v>
      </c>
      <c r="AQ12">
        <v>0</v>
      </c>
      <c r="AR12">
        <v>3.3119999999999998</v>
      </c>
      <c r="AS12">
        <v>5.3807999999999998</v>
      </c>
      <c r="AT12">
        <v>13.580721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71.91</v>
      </c>
      <c r="BA12">
        <f t="shared" si="1"/>
        <v>1648.8590279999999</v>
      </c>
      <c r="BB12">
        <v>9</v>
      </c>
      <c r="BD12">
        <v>14.24</v>
      </c>
      <c r="BE12">
        <v>8.4</v>
      </c>
      <c r="BF12">
        <v>1.71</v>
      </c>
      <c r="BG12">
        <v>0</v>
      </c>
      <c r="BH12">
        <v>6.72</v>
      </c>
      <c r="BI12">
        <v>7.89</v>
      </c>
      <c r="BJ12">
        <v>4.1100000000000003</v>
      </c>
      <c r="BK12">
        <v>2.1800000000000002</v>
      </c>
      <c r="BL12">
        <v>1.03</v>
      </c>
      <c r="BM12">
        <v>0</v>
      </c>
      <c r="BN12">
        <v>0</v>
      </c>
      <c r="BO12">
        <v>18.16</v>
      </c>
      <c r="BP12">
        <v>4.32</v>
      </c>
      <c r="BQ12">
        <v>0</v>
      </c>
      <c r="BR12">
        <v>2.95</v>
      </c>
      <c r="BS12">
        <v>0.2</v>
      </c>
      <c r="BT12">
        <v>0</v>
      </c>
      <c r="BU12">
        <v>0</v>
      </c>
      <c r="BV12">
        <v>0</v>
      </c>
      <c r="BW12">
        <f t="shared" si="2"/>
        <v>71.91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215.53139400000001</v>
      </c>
      <c r="L13">
        <v>228.32749999999999</v>
      </c>
      <c r="M13">
        <v>41</v>
      </c>
      <c r="N13">
        <v>56.7</v>
      </c>
      <c r="O13">
        <v>123.66562500000001</v>
      </c>
      <c r="P13">
        <v>139.31</v>
      </c>
      <c r="Q13">
        <v>0</v>
      </c>
      <c r="R13">
        <v>22.703869999999998</v>
      </c>
      <c r="S13">
        <v>14.053234</v>
      </c>
      <c r="T13">
        <v>0</v>
      </c>
      <c r="U13">
        <v>348.97500000000002</v>
      </c>
      <c r="V13">
        <v>3</v>
      </c>
      <c r="W13">
        <v>12.84</v>
      </c>
      <c r="X13">
        <v>49.53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39.943199999999997</v>
      </c>
      <c r="AH13">
        <v>23.390899999999998</v>
      </c>
      <c r="AI13">
        <v>0</v>
      </c>
      <c r="AJ13">
        <v>0</v>
      </c>
      <c r="AK13">
        <v>51.013800000000003</v>
      </c>
      <c r="AL13">
        <v>23.24</v>
      </c>
      <c r="AM13">
        <v>0</v>
      </c>
      <c r="AN13">
        <v>0</v>
      </c>
      <c r="AO13">
        <v>28.518000000000001</v>
      </c>
      <c r="AP13">
        <v>12.9381</v>
      </c>
      <c r="AQ13">
        <v>0</v>
      </c>
      <c r="AR13">
        <v>3.3119999999999998</v>
      </c>
      <c r="AS13">
        <v>5.3807999999999998</v>
      </c>
      <c r="AT13">
        <v>12.770343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71.950000000000017</v>
      </c>
      <c r="BA13">
        <f t="shared" si="1"/>
        <v>1618.2029499999996</v>
      </c>
      <c r="BB13">
        <v>10</v>
      </c>
      <c r="BD13">
        <v>14.24</v>
      </c>
      <c r="BE13">
        <v>8.4</v>
      </c>
      <c r="BF13">
        <v>1.75</v>
      </c>
      <c r="BG13">
        <v>0</v>
      </c>
      <c r="BH13">
        <v>6.72</v>
      </c>
      <c r="BI13">
        <v>7.89</v>
      </c>
      <c r="BJ13">
        <v>4.1100000000000003</v>
      </c>
      <c r="BK13">
        <v>2.1800000000000002</v>
      </c>
      <c r="BL13">
        <v>1.03</v>
      </c>
      <c r="BM13">
        <v>0</v>
      </c>
      <c r="BN13">
        <v>0</v>
      </c>
      <c r="BO13">
        <v>18.16</v>
      </c>
      <c r="BP13">
        <v>4.32</v>
      </c>
      <c r="BQ13">
        <v>0</v>
      </c>
      <c r="BR13">
        <v>2.95</v>
      </c>
      <c r="BS13">
        <v>0.2</v>
      </c>
      <c r="BT13">
        <v>0</v>
      </c>
      <c r="BU13">
        <v>0</v>
      </c>
      <c r="BV13">
        <v>0</v>
      </c>
      <c r="BW13">
        <f t="shared" si="2"/>
        <v>71.950000000000017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215.53139400000001</v>
      </c>
      <c r="L14">
        <v>228.32749999999999</v>
      </c>
      <c r="M14">
        <v>41</v>
      </c>
      <c r="N14">
        <v>56.7</v>
      </c>
      <c r="O14">
        <v>123.66562500000001</v>
      </c>
      <c r="P14">
        <v>139.31</v>
      </c>
      <c r="Q14">
        <v>0</v>
      </c>
      <c r="R14">
        <v>22.703869999999998</v>
      </c>
      <c r="S14">
        <v>14.053234</v>
      </c>
      <c r="T14">
        <v>0</v>
      </c>
      <c r="U14">
        <v>348.97500000000002</v>
      </c>
      <c r="V14">
        <v>3</v>
      </c>
      <c r="W14">
        <v>12.84</v>
      </c>
      <c r="X14">
        <v>49.53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39.943199999999997</v>
      </c>
      <c r="AH14">
        <v>23.390899999999998</v>
      </c>
      <c r="AI14">
        <v>0</v>
      </c>
      <c r="AJ14">
        <v>0</v>
      </c>
      <c r="AK14">
        <v>51.013800000000003</v>
      </c>
      <c r="AL14">
        <v>23.24</v>
      </c>
      <c r="AM14">
        <v>0</v>
      </c>
      <c r="AN14">
        <v>0</v>
      </c>
      <c r="AO14">
        <v>28.518000000000001</v>
      </c>
      <c r="AP14">
        <v>12.9381</v>
      </c>
      <c r="AQ14">
        <v>0</v>
      </c>
      <c r="AR14">
        <v>3.3119999999999998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71.950000000000017</v>
      </c>
      <c r="BA14">
        <f t="shared" si="1"/>
        <v>1620.4294069999996</v>
      </c>
      <c r="BB14">
        <v>11</v>
      </c>
      <c r="BD14">
        <v>14.24</v>
      </c>
      <c r="BE14">
        <v>8.4</v>
      </c>
      <c r="BF14">
        <v>1.75</v>
      </c>
      <c r="BG14">
        <v>0</v>
      </c>
      <c r="BH14">
        <v>6.72</v>
      </c>
      <c r="BI14">
        <v>7.89</v>
      </c>
      <c r="BJ14">
        <v>4.1100000000000003</v>
      </c>
      <c r="BK14">
        <v>2.1800000000000002</v>
      </c>
      <c r="BL14">
        <v>1.03</v>
      </c>
      <c r="BM14">
        <v>0</v>
      </c>
      <c r="BN14">
        <v>0</v>
      </c>
      <c r="BO14">
        <v>18.16</v>
      </c>
      <c r="BP14">
        <v>4.32</v>
      </c>
      <c r="BQ14">
        <v>0</v>
      </c>
      <c r="BR14">
        <v>2.95</v>
      </c>
      <c r="BS14">
        <v>0.2</v>
      </c>
      <c r="BT14">
        <v>0</v>
      </c>
      <c r="BU14">
        <v>0</v>
      </c>
      <c r="BV14">
        <v>0</v>
      </c>
      <c r="BW14">
        <f t="shared" si="2"/>
        <v>71.950000000000017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215.53139400000001</v>
      </c>
      <c r="L15">
        <v>228.32749999999999</v>
      </c>
      <c r="M15">
        <v>41</v>
      </c>
      <c r="N15">
        <v>56.7</v>
      </c>
      <c r="O15">
        <v>123.66562500000001</v>
      </c>
      <c r="P15">
        <v>139.31</v>
      </c>
      <c r="Q15">
        <v>0</v>
      </c>
      <c r="R15">
        <v>22.703869999999998</v>
      </c>
      <c r="S15">
        <v>13.420524</v>
      </c>
      <c r="T15">
        <v>0</v>
      </c>
      <c r="U15">
        <v>348.97500000000002</v>
      </c>
      <c r="V15">
        <v>3</v>
      </c>
      <c r="W15">
        <v>12.84</v>
      </c>
      <c r="X15">
        <v>49.53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39.943199999999997</v>
      </c>
      <c r="AH15">
        <v>23.390899999999998</v>
      </c>
      <c r="AI15">
        <v>0</v>
      </c>
      <c r="AJ15">
        <v>0</v>
      </c>
      <c r="AK15">
        <v>51.013800000000003</v>
      </c>
      <c r="AL15">
        <v>11.62</v>
      </c>
      <c r="AM15">
        <v>0</v>
      </c>
      <c r="AN15">
        <v>0</v>
      </c>
      <c r="AO15">
        <v>28.518000000000001</v>
      </c>
      <c r="AP15">
        <v>11.529</v>
      </c>
      <c r="AQ15">
        <v>0</v>
      </c>
      <c r="AR15">
        <v>3.3119999999999998</v>
      </c>
      <c r="AS15">
        <v>5.3807999999999998</v>
      </c>
      <c r="AT15">
        <v>14.792325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71.950000000000017</v>
      </c>
      <c r="BA15">
        <f t="shared" si="1"/>
        <v>1606.5631219999996</v>
      </c>
      <c r="BB15">
        <v>12</v>
      </c>
      <c r="BD15">
        <v>14.24</v>
      </c>
      <c r="BE15">
        <v>8.4</v>
      </c>
      <c r="BF15">
        <v>1.75</v>
      </c>
      <c r="BG15">
        <v>0</v>
      </c>
      <c r="BH15">
        <v>6.72</v>
      </c>
      <c r="BI15">
        <v>7.89</v>
      </c>
      <c r="BJ15">
        <v>4.1100000000000003</v>
      </c>
      <c r="BK15">
        <v>2.1800000000000002</v>
      </c>
      <c r="BL15">
        <v>1.03</v>
      </c>
      <c r="BM15">
        <v>0</v>
      </c>
      <c r="BN15">
        <v>0</v>
      </c>
      <c r="BO15">
        <v>18.16</v>
      </c>
      <c r="BP15">
        <v>4.32</v>
      </c>
      <c r="BQ15">
        <v>0</v>
      </c>
      <c r="BR15">
        <v>2.95</v>
      </c>
      <c r="BS15">
        <v>0.2</v>
      </c>
      <c r="BT15">
        <v>0</v>
      </c>
      <c r="BU15">
        <v>0</v>
      </c>
      <c r="BV15">
        <v>0</v>
      </c>
      <c r="BW15">
        <f t="shared" si="2"/>
        <v>71.950000000000017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215.53139400000001</v>
      </c>
      <c r="L16">
        <v>228.32749999999999</v>
      </c>
      <c r="M16">
        <v>41</v>
      </c>
      <c r="N16">
        <v>56.7</v>
      </c>
      <c r="O16">
        <v>123.66562500000001</v>
      </c>
      <c r="P16">
        <v>139.31</v>
      </c>
      <c r="Q16">
        <v>0</v>
      </c>
      <c r="R16">
        <v>22.703869999999998</v>
      </c>
      <c r="S16">
        <v>13.420524</v>
      </c>
      <c r="T16">
        <v>0</v>
      </c>
      <c r="U16">
        <v>348.97500000000002</v>
      </c>
      <c r="V16">
        <v>3</v>
      </c>
      <c r="W16">
        <v>12.84</v>
      </c>
      <c r="X16">
        <v>49.53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39.943199999999997</v>
      </c>
      <c r="AH16">
        <v>23.390899999999998</v>
      </c>
      <c r="AI16">
        <v>0</v>
      </c>
      <c r="AJ16">
        <v>0</v>
      </c>
      <c r="AK16">
        <v>51.013800000000003</v>
      </c>
      <c r="AL16">
        <v>11.62</v>
      </c>
      <c r="AM16">
        <v>0</v>
      </c>
      <c r="AN16">
        <v>0</v>
      </c>
      <c r="AO16">
        <v>28.518000000000001</v>
      </c>
      <c r="AP16">
        <v>11.529</v>
      </c>
      <c r="AQ16">
        <v>0</v>
      </c>
      <c r="AR16">
        <v>52.991999999999997</v>
      </c>
      <c r="AS16">
        <v>5.3807999999999998</v>
      </c>
      <c r="AT16">
        <v>11.476739999999999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71.88</v>
      </c>
      <c r="BA16">
        <f t="shared" si="1"/>
        <v>1652.8575369999999</v>
      </c>
      <c r="BB16">
        <v>13</v>
      </c>
      <c r="BD16">
        <v>14.24</v>
      </c>
      <c r="BE16">
        <v>8.4</v>
      </c>
      <c r="BF16">
        <v>1.68</v>
      </c>
      <c r="BG16">
        <v>0</v>
      </c>
      <c r="BH16">
        <v>6.72</v>
      </c>
      <c r="BI16">
        <v>7.89</v>
      </c>
      <c r="BJ16">
        <v>4.1100000000000003</v>
      </c>
      <c r="BK16">
        <v>2.1800000000000002</v>
      </c>
      <c r="BL16">
        <v>1.03</v>
      </c>
      <c r="BM16">
        <v>0</v>
      </c>
      <c r="BN16">
        <v>0</v>
      </c>
      <c r="BO16">
        <v>18.16</v>
      </c>
      <c r="BP16">
        <v>4.32</v>
      </c>
      <c r="BQ16">
        <v>0</v>
      </c>
      <c r="BR16">
        <v>2.95</v>
      </c>
      <c r="BS16">
        <v>0.2</v>
      </c>
      <c r="BT16">
        <v>0</v>
      </c>
      <c r="BU16">
        <v>0</v>
      </c>
      <c r="BV16">
        <v>0</v>
      </c>
      <c r="BW16">
        <f t="shared" si="2"/>
        <v>71.88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215.53139400000001</v>
      </c>
      <c r="L17">
        <v>228.32749999999999</v>
      </c>
      <c r="M17">
        <v>41</v>
      </c>
      <c r="N17">
        <v>56.7</v>
      </c>
      <c r="O17">
        <v>123.66562500000001</v>
      </c>
      <c r="P17">
        <v>139.31</v>
      </c>
      <c r="Q17">
        <v>0</v>
      </c>
      <c r="R17">
        <v>22.703869999999998</v>
      </c>
      <c r="S17">
        <v>13.420524</v>
      </c>
      <c r="T17">
        <v>0</v>
      </c>
      <c r="U17">
        <v>348.97500000000002</v>
      </c>
      <c r="V17">
        <v>3</v>
      </c>
      <c r="W17">
        <v>12.84</v>
      </c>
      <c r="X17">
        <v>49.53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15.396000000000001</v>
      </c>
      <c r="AF17">
        <v>8.8740000000000006</v>
      </c>
      <c r="AG17">
        <v>39.943199999999997</v>
      </c>
      <c r="AH17">
        <v>23.390899999999998</v>
      </c>
      <c r="AI17">
        <v>0</v>
      </c>
      <c r="AJ17">
        <v>0</v>
      </c>
      <c r="AK17">
        <v>51.013800000000003</v>
      </c>
      <c r="AL17">
        <v>11.62</v>
      </c>
      <c r="AM17">
        <v>0</v>
      </c>
      <c r="AN17">
        <v>0</v>
      </c>
      <c r="AO17">
        <v>28.518000000000001</v>
      </c>
      <c r="AP17">
        <v>11.529</v>
      </c>
      <c r="AQ17">
        <v>0</v>
      </c>
      <c r="AR17">
        <v>52.991999999999997</v>
      </c>
      <c r="AS17">
        <v>26.904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71.88</v>
      </c>
      <c r="BA17">
        <f t="shared" si="1"/>
        <v>1677.9007969999998</v>
      </c>
      <c r="BB17">
        <v>14</v>
      </c>
      <c r="BD17">
        <v>14.24</v>
      </c>
      <c r="BE17">
        <v>8.4</v>
      </c>
      <c r="BF17">
        <v>1.68</v>
      </c>
      <c r="BG17">
        <v>0</v>
      </c>
      <c r="BH17">
        <v>6.72</v>
      </c>
      <c r="BI17">
        <v>7.89</v>
      </c>
      <c r="BJ17">
        <v>4.1100000000000003</v>
      </c>
      <c r="BK17">
        <v>2.1800000000000002</v>
      </c>
      <c r="BL17">
        <v>1.03</v>
      </c>
      <c r="BM17">
        <v>0</v>
      </c>
      <c r="BN17">
        <v>0</v>
      </c>
      <c r="BO17">
        <v>18.16</v>
      </c>
      <c r="BP17">
        <v>4.32</v>
      </c>
      <c r="BQ17">
        <v>0</v>
      </c>
      <c r="BR17">
        <v>2.95</v>
      </c>
      <c r="BS17">
        <v>0.2</v>
      </c>
      <c r="BT17">
        <v>0</v>
      </c>
      <c r="BU17">
        <v>0</v>
      </c>
      <c r="BV17">
        <v>0</v>
      </c>
      <c r="BW17">
        <f t="shared" si="2"/>
        <v>71.88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215.53139400000001</v>
      </c>
      <c r="L18">
        <v>228.32749999999999</v>
      </c>
      <c r="M18">
        <v>41</v>
      </c>
      <c r="N18">
        <v>56.7</v>
      </c>
      <c r="O18">
        <v>123.66562500000001</v>
      </c>
      <c r="P18">
        <v>139.31</v>
      </c>
      <c r="Q18">
        <v>0</v>
      </c>
      <c r="R18">
        <v>22.703869999999998</v>
      </c>
      <c r="S18">
        <v>13.420524</v>
      </c>
      <c r="T18">
        <v>0</v>
      </c>
      <c r="U18">
        <v>348.97500000000002</v>
      </c>
      <c r="V18">
        <v>3</v>
      </c>
      <c r="W18">
        <v>12.84</v>
      </c>
      <c r="X18">
        <v>49.53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15.396000000000001</v>
      </c>
      <c r="AF18">
        <v>8.8740000000000006</v>
      </c>
      <c r="AG18">
        <v>39.943199999999997</v>
      </c>
      <c r="AH18">
        <v>23.390899999999998</v>
      </c>
      <c r="AI18">
        <v>0</v>
      </c>
      <c r="AJ18">
        <v>0</v>
      </c>
      <c r="AK18">
        <v>51.013800000000003</v>
      </c>
      <c r="AL18">
        <v>11.62</v>
      </c>
      <c r="AM18">
        <v>0</v>
      </c>
      <c r="AN18">
        <v>0</v>
      </c>
      <c r="AO18">
        <v>28.518000000000001</v>
      </c>
      <c r="AP18">
        <v>11.529</v>
      </c>
      <c r="AQ18">
        <v>0</v>
      </c>
      <c r="AR18">
        <v>3.3119999999999998</v>
      </c>
      <c r="AS18">
        <v>26.904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71.950000000000017</v>
      </c>
      <c r="BA18">
        <f t="shared" si="1"/>
        <v>1628.2907969999997</v>
      </c>
      <c r="BB18">
        <v>15</v>
      </c>
      <c r="BD18">
        <v>14.24</v>
      </c>
      <c r="BE18">
        <v>8.4</v>
      </c>
      <c r="BF18">
        <v>1.75</v>
      </c>
      <c r="BG18">
        <v>0</v>
      </c>
      <c r="BH18">
        <v>6.72</v>
      </c>
      <c r="BI18">
        <v>7.89</v>
      </c>
      <c r="BJ18">
        <v>4.1100000000000003</v>
      </c>
      <c r="BK18">
        <v>2.1800000000000002</v>
      </c>
      <c r="BL18">
        <v>1.03</v>
      </c>
      <c r="BM18">
        <v>0</v>
      </c>
      <c r="BN18">
        <v>0</v>
      </c>
      <c r="BO18">
        <v>18.16</v>
      </c>
      <c r="BP18">
        <v>4.32</v>
      </c>
      <c r="BQ18">
        <v>0</v>
      </c>
      <c r="BR18">
        <v>2.95</v>
      </c>
      <c r="BS18">
        <v>0.2</v>
      </c>
      <c r="BT18">
        <v>0</v>
      </c>
      <c r="BU18">
        <v>0</v>
      </c>
      <c r="BV18">
        <v>0</v>
      </c>
      <c r="BW18">
        <f t="shared" si="2"/>
        <v>71.950000000000017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215.53139400000001</v>
      </c>
      <c r="L19">
        <v>228.32749999999999</v>
      </c>
      <c r="M19">
        <v>41</v>
      </c>
      <c r="N19">
        <v>56.7</v>
      </c>
      <c r="O19">
        <v>123.66562500000001</v>
      </c>
      <c r="P19">
        <v>139.31</v>
      </c>
      <c r="Q19">
        <v>0</v>
      </c>
      <c r="R19">
        <v>22.703869999999998</v>
      </c>
      <c r="S19">
        <v>13.420524</v>
      </c>
      <c r="T19">
        <v>0</v>
      </c>
      <c r="U19">
        <v>348.97500000000002</v>
      </c>
      <c r="V19">
        <v>3</v>
      </c>
      <c r="W19">
        <v>12.69</v>
      </c>
      <c r="X19">
        <v>59.08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15.396000000000001</v>
      </c>
      <c r="AF19">
        <v>8.8740000000000006</v>
      </c>
      <c r="AG19">
        <v>39.943199999999997</v>
      </c>
      <c r="AH19">
        <v>23.390899999999998</v>
      </c>
      <c r="AI19">
        <v>0</v>
      </c>
      <c r="AJ19">
        <v>0</v>
      </c>
      <c r="AK19">
        <v>51.013800000000003</v>
      </c>
      <c r="AL19">
        <v>11.62</v>
      </c>
      <c r="AM19">
        <v>0</v>
      </c>
      <c r="AN19">
        <v>0</v>
      </c>
      <c r="AO19">
        <v>28.518000000000001</v>
      </c>
      <c r="AP19">
        <v>11.529</v>
      </c>
      <c r="AQ19">
        <v>0</v>
      </c>
      <c r="AR19">
        <v>3.3119999999999998</v>
      </c>
      <c r="AS19">
        <v>26.904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71.950000000000017</v>
      </c>
      <c r="BA19">
        <f t="shared" si="1"/>
        <v>1637.6907969999997</v>
      </c>
      <c r="BB19">
        <v>16</v>
      </c>
      <c r="BD19">
        <v>14.24</v>
      </c>
      <c r="BE19">
        <v>8.4</v>
      </c>
      <c r="BF19">
        <v>1.75</v>
      </c>
      <c r="BG19">
        <v>0</v>
      </c>
      <c r="BH19">
        <v>6.72</v>
      </c>
      <c r="BI19">
        <v>7.89</v>
      </c>
      <c r="BJ19">
        <v>4.1100000000000003</v>
      </c>
      <c r="BK19">
        <v>2.1800000000000002</v>
      </c>
      <c r="BL19">
        <v>1.03</v>
      </c>
      <c r="BM19">
        <v>0</v>
      </c>
      <c r="BN19">
        <v>0</v>
      </c>
      <c r="BO19">
        <v>18.16</v>
      </c>
      <c r="BP19">
        <v>4.32</v>
      </c>
      <c r="BQ19">
        <v>0</v>
      </c>
      <c r="BR19">
        <v>2.95</v>
      </c>
      <c r="BS19">
        <v>0.2</v>
      </c>
      <c r="BT19">
        <v>0</v>
      </c>
      <c r="BU19">
        <v>0</v>
      </c>
      <c r="BV19">
        <v>0</v>
      </c>
      <c r="BW19">
        <f t="shared" si="2"/>
        <v>71.950000000000017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215.53139400000001</v>
      </c>
      <c r="L20">
        <v>228.32749999999999</v>
      </c>
      <c r="M20">
        <v>41</v>
      </c>
      <c r="N20">
        <v>56.7</v>
      </c>
      <c r="O20">
        <v>123.66562500000001</v>
      </c>
      <c r="P20">
        <v>139.31</v>
      </c>
      <c r="Q20">
        <v>0</v>
      </c>
      <c r="R20">
        <v>22.703869999999998</v>
      </c>
      <c r="S20">
        <v>13.420524</v>
      </c>
      <c r="T20">
        <v>0</v>
      </c>
      <c r="U20">
        <v>348.97500000000002</v>
      </c>
      <c r="V20">
        <v>3</v>
      </c>
      <c r="W20">
        <v>12.69</v>
      </c>
      <c r="X20">
        <v>54.07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15.396000000000001</v>
      </c>
      <c r="AF20">
        <v>8.8740000000000006</v>
      </c>
      <c r="AG20">
        <v>39.943199999999997</v>
      </c>
      <c r="AH20">
        <v>23.390899999999998</v>
      </c>
      <c r="AI20">
        <v>0</v>
      </c>
      <c r="AJ20">
        <v>0</v>
      </c>
      <c r="AK20">
        <v>51.013800000000003</v>
      </c>
      <c r="AL20">
        <v>11.62</v>
      </c>
      <c r="AM20">
        <v>0</v>
      </c>
      <c r="AN20">
        <v>0</v>
      </c>
      <c r="AO20">
        <v>28.518000000000001</v>
      </c>
      <c r="AP20">
        <v>11.529</v>
      </c>
      <c r="AQ20">
        <v>0</v>
      </c>
      <c r="AR20">
        <v>3.3119999999999998</v>
      </c>
      <c r="AS20">
        <v>26.904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71.950000000000017</v>
      </c>
      <c r="BA20">
        <f t="shared" si="1"/>
        <v>1632.6807969999998</v>
      </c>
      <c r="BB20">
        <v>17</v>
      </c>
      <c r="BD20">
        <v>14.24</v>
      </c>
      <c r="BE20">
        <v>8.4</v>
      </c>
      <c r="BF20">
        <v>1.75</v>
      </c>
      <c r="BG20">
        <v>0</v>
      </c>
      <c r="BH20">
        <v>6.72</v>
      </c>
      <c r="BI20">
        <v>7.89</v>
      </c>
      <c r="BJ20">
        <v>4.1100000000000003</v>
      </c>
      <c r="BK20">
        <v>2.1800000000000002</v>
      </c>
      <c r="BL20">
        <v>1.03</v>
      </c>
      <c r="BM20">
        <v>0</v>
      </c>
      <c r="BN20">
        <v>0</v>
      </c>
      <c r="BO20">
        <v>18.16</v>
      </c>
      <c r="BP20">
        <v>4.32</v>
      </c>
      <c r="BQ20">
        <v>0</v>
      </c>
      <c r="BR20">
        <v>2.95</v>
      </c>
      <c r="BS20">
        <v>0.2</v>
      </c>
      <c r="BT20">
        <v>0</v>
      </c>
      <c r="BU20">
        <v>0</v>
      </c>
      <c r="BV20">
        <v>0</v>
      </c>
      <c r="BW20">
        <f t="shared" si="2"/>
        <v>71.950000000000017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215.53139400000001</v>
      </c>
      <c r="L21">
        <v>228.32749999999999</v>
      </c>
      <c r="M21">
        <v>41</v>
      </c>
      <c r="N21">
        <v>56.7</v>
      </c>
      <c r="O21">
        <v>123.66562500000001</v>
      </c>
      <c r="P21">
        <v>139.31</v>
      </c>
      <c r="Q21">
        <v>0</v>
      </c>
      <c r="R21">
        <v>22.703869999999998</v>
      </c>
      <c r="S21">
        <v>13.420524</v>
      </c>
      <c r="T21">
        <v>0</v>
      </c>
      <c r="U21">
        <v>348.97500000000002</v>
      </c>
      <c r="V21">
        <v>3</v>
      </c>
      <c r="W21">
        <v>12.69</v>
      </c>
      <c r="X21">
        <v>120.23009999999999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15.396000000000001</v>
      </c>
      <c r="AF21">
        <v>8.8740000000000006</v>
      </c>
      <c r="AG21">
        <v>39.943199999999997</v>
      </c>
      <c r="AH21">
        <v>23.390899999999998</v>
      </c>
      <c r="AI21">
        <v>0</v>
      </c>
      <c r="AJ21">
        <v>0</v>
      </c>
      <c r="AK21">
        <v>51.013800000000003</v>
      </c>
      <c r="AL21">
        <v>11.62</v>
      </c>
      <c r="AM21">
        <v>0</v>
      </c>
      <c r="AN21">
        <v>0</v>
      </c>
      <c r="AO21">
        <v>28.518000000000001</v>
      </c>
      <c r="AP21">
        <v>11.529</v>
      </c>
      <c r="AQ21">
        <v>0</v>
      </c>
      <c r="AR21">
        <v>3.3119999999999998</v>
      </c>
      <c r="AS21">
        <v>26.904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71.950000000000017</v>
      </c>
      <c r="BA21">
        <f t="shared" si="1"/>
        <v>1698.8408969999998</v>
      </c>
      <c r="BB21">
        <v>18</v>
      </c>
      <c r="BD21">
        <v>14.24</v>
      </c>
      <c r="BE21">
        <v>8.4</v>
      </c>
      <c r="BF21">
        <v>1.75</v>
      </c>
      <c r="BG21">
        <v>0</v>
      </c>
      <c r="BH21">
        <v>6.72</v>
      </c>
      <c r="BI21">
        <v>7.89</v>
      </c>
      <c r="BJ21">
        <v>4.1100000000000003</v>
      </c>
      <c r="BK21">
        <v>2.1800000000000002</v>
      </c>
      <c r="BL21">
        <v>1.03</v>
      </c>
      <c r="BM21">
        <v>0</v>
      </c>
      <c r="BN21">
        <v>0</v>
      </c>
      <c r="BO21">
        <v>18.16</v>
      </c>
      <c r="BP21">
        <v>4.32</v>
      </c>
      <c r="BQ21">
        <v>0</v>
      </c>
      <c r="BR21">
        <v>2.95</v>
      </c>
      <c r="BS21">
        <v>0.2</v>
      </c>
      <c r="BT21">
        <v>0</v>
      </c>
      <c r="BU21">
        <v>0</v>
      </c>
      <c r="BV21">
        <v>0</v>
      </c>
      <c r="BW21">
        <f t="shared" si="2"/>
        <v>71.950000000000017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215.53139400000001</v>
      </c>
      <c r="L22">
        <v>228.32749999999999</v>
      </c>
      <c r="M22">
        <v>41</v>
      </c>
      <c r="N22">
        <v>56.7</v>
      </c>
      <c r="O22">
        <v>123.66562500000001</v>
      </c>
      <c r="P22">
        <v>139.31</v>
      </c>
      <c r="Q22">
        <v>0</v>
      </c>
      <c r="R22">
        <v>22.334775</v>
      </c>
      <c r="S22">
        <v>14.053234</v>
      </c>
      <c r="T22">
        <v>0</v>
      </c>
      <c r="U22">
        <v>348.97500000000002</v>
      </c>
      <c r="V22">
        <v>3</v>
      </c>
      <c r="W22">
        <v>19.785599999999999</v>
      </c>
      <c r="X22">
        <v>120.23009999999999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29.6373</v>
      </c>
      <c r="AF22">
        <v>8.8740000000000006</v>
      </c>
      <c r="AG22">
        <v>39.943199999999997</v>
      </c>
      <c r="AH22">
        <v>46.781799999999997</v>
      </c>
      <c r="AI22">
        <v>0</v>
      </c>
      <c r="AJ22">
        <v>0</v>
      </c>
      <c r="AK22">
        <v>51.013800000000003</v>
      </c>
      <c r="AL22">
        <v>11.62</v>
      </c>
      <c r="AM22">
        <v>0</v>
      </c>
      <c r="AN22">
        <v>0</v>
      </c>
      <c r="AO22">
        <v>28.518000000000001</v>
      </c>
      <c r="AP22">
        <v>11.529</v>
      </c>
      <c r="AQ22">
        <v>0</v>
      </c>
      <c r="AR22">
        <v>3.3119999999999998</v>
      </c>
      <c r="AS22">
        <v>26.904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71.950000000000017</v>
      </c>
      <c r="BA22">
        <f t="shared" si="1"/>
        <v>1743.8323119999995</v>
      </c>
      <c r="BB22">
        <v>19</v>
      </c>
      <c r="BD22">
        <v>14.24</v>
      </c>
      <c r="BE22">
        <v>8.4</v>
      </c>
      <c r="BF22">
        <v>1.75</v>
      </c>
      <c r="BG22">
        <v>0</v>
      </c>
      <c r="BH22">
        <v>6.72</v>
      </c>
      <c r="BI22">
        <v>7.89</v>
      </c>
      <c r="BJ22">
        <v>4.1100000000000003</v>
      </c>
      <c r="BK22">
        <v>2.1800000000000002</v>
      </c>
      <c r="BL22">
        <v>1.03</v>
      </c>
      <c r="BM22">
        <v>0</v>
      </c>
      <c r="BN22">
        <v>0</v>
      </c>
      <c r="BO22">
        <v>18.16</v>
      </c>
      <c r="BP22">
        <v>4.32</v>
      </c>
      <c r="BQ22">
        <v>0</v>
      </c>
      <c r="BR22">
        <v>2.95</v>
      </c>
      <c r="BS22">
        <v>0.2</v>
      </c>
      <c r="BT22">
        <v>0</v>
      </c>
      <c r="BU22">
        <v>0</v>
      </c>
      <c r="BV22">
        <v>0</v>
      </c>
      <c r="BW22">
        <f t="shared" si="2"/>
        <v>71.950000000000017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215.53139400000001</v>
      </c>
      <c r="L23">
        <v>228.32749999999999</v>
      </c>
      <c r="M23">
        <v>41</v>
      </c>
      <c r="N23">
        <v>56.7</v>
      </c>
      <c r="O23">
        <v>123.66562500000001</v>
      </c>
      <c r="P23">
        <v>139.31</v>
      </c>
      <c r="Q23">
        <v>0</v>
      </c>
      <c r="R23">
        <v>18.943864000000001</v>
      </c>
      <c r="S23">
        <v>11.524549</v>
      </c>
      <c r="T23">
        <v>0</v>
      </c>
      <c r="U23">
        <v>348.97500000000002</v>
      </c>
      <c r="V23">
        <v>3</v>
      </c>
      <c r="W23">
        <v>28.378900000000002</v>
      </c>
      <c r="X23">
        <v>99.790800000000004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36.544144000000003</v>
      </c>
      <c r="AE23">
        <v>29.6373</v>
      </c>
      <c r="AF23">
        <v>8.8740000000000006</v>
      </c>
      <c r="AG23">
        <v>39.943199999999997</v>
      </c>
      <c r="AH23">
        <v>46.781799999999997</v>
      </c>
      <c r="AI23">
        <v>0</v>
      </c>
      <c r="AJ23">
        <v>0</v>
      </c>
      <c r="AK23">
        <v>51.013800000000003</v>
      </c>
      <c r="AL23">
        <v>11.62</v>
      </c>
      <c r="AM23">
        <v>4.6654999999999998</v>
      </c>
      <c r="AN23">
        <v>0</v>
      </c>
      <c r="AO23">
        <v>28.518000000000001</v>
      </c>
      <c r="AP23">
        <v>11.529</v>
      </c>
      <c r="AQ23">
        <v>0</v>
      </c>
      <c r="AR23">
        <v>3.3119999999999998</v>
      </c>
      <c r="AS23">
        <v>5.3807999999999998</v>
      </c>
      <c r="AT23">
        <v>14.314277000000001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71.950000000000017</v>
      </c>
      <c r="BA23">
        <f t="shared" si="1"/>
        <v>1708.5264929999996</v>
      </c>
      <c r="BB23">
        <v>20</v>
      </c>
      <c r="BD23">
        <v>14.24</v>
      </c>
      <c r="BE23">
        <v>8.4</v>
      </c>
      <c r="BF23">
        <v>1.75</v>
      </c>
      <c r="BG23">
        <v>0</v>
      </c>
      <c r="BH23">
        <v>6.72</v>
      </c>
      <c r="BI23">
        <v>7.89</v>
      </c>
      <c r="BJ23">
        <v>4.1100000000000003</v>
      </c>
      <c r="BK23">
        <v>2.1800000000000002</v>
      </c>
      <c r="BL23">
        <v>1.03</v>
      </c>
      <c r="BM23">
        <v>0</v>
      </c>
      <c r="BN23">
        <v>0</v>
      </c>
      <c r="BO23">
        <v>18.16</v>
      </c>
      <c r="BP23">
        <v>4.32</v>
      </c>
      <c r="BQ23">
        <v>0</v>
      </c>
      <c r="BR23">
        <v>2.95</v>
      </c>
      <c r="BS23">
        <v>0.2</v>
      </c>
      <c r="BT23">
        <v>0</v>
      </c>
      <c r="BU23">
        <v>0</v>
      </c>
      <c r="BV23">
        <v>0</v>
      </c>
      <c r="BW23">
        <f t="shared" si="2"/>
        <v>71.950000000000017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215.53139400000001</v>
      </c>
      <c r="L24">
        <v>228.32749999999999</v>
      </c>
      <c r="M24">
        <v>41</v>
      </c>
      <c r="N24">
        <v>56.7</v>
      </c>
      <c r="O24">
        <v>123.66562500000001</v>
      </c>
      <c r="P24">
        <v>139.31</v>
      </c>
      <c r="Q24">
        <v>0</v>
      </c>
      <c r="R24">
        <v>18.943864000000001</v>
      </c>
      <c r="S24">
        <v>11.524549</v>
      </c>
      <c r="T24">
        <v>0</v>
      </c>
      <c r="U24">
        <v>348.97500000000002</v>
      </c>
      <c r="V24">
        <v>3</v>
      </c>
      <c r="W24">
        <v>35.164499999999997</v>
      </c>
      <c r="X24">
        <v>122.26090000000001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36.544144000000003</v>
      </c>
      <c r="AE24">
        <v>29.6373</v>
      </c>
      <c r="AF24">
        <v>8.8740000000000006</v>
      </c>
      <c r="AG24">
        <v>39.943199999999997</v>
      </c>
      <c r="AH24">
        <v>46.781799999999997</v>
      </c>
      <c r="AI24">
        <v>3.1825000000000001</v>
      </c>
      <c r="AJ24">
        <v>0</v>
      </c>
      <c r="AK24">
        <v>51.013800000000003</v>
      </c>
      <c r="AL24">
        <v>11.62</v>
      </c>
      <c r="AM24">
        <v>5.1986999999999997</v>
      </c>
      <c r="AN24">
        <v>0</v>
      </c>
      <c r="AO24">
        <v>28.518000000000001</v>
      </c>
      <c r="AP24">
        <v>11.529</v>
      </c>
      <c r="AQ24">
        <v>0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71.950000000000017</v>
      </c>
      <c r="BA24">
        <f t="shared" si="1"/>
        <v>1742.1804159999995</v>
      </c>
      <c r="BB24">
        <v>21</v>
      </c>
      <c r="BD24">
        <v>14.24</v>
      </c>
      <c r="BE24">
        <v>8.4</v>
      </c>
      <c r="BF24">
        <v>1.75</v>
      </c>
      <c r="BG24">
        <v>0</v>
      </c>
      <c r="BH24">
        <v>6.72</v>
      </c>
      <c r="BI24">
        <v>7.89</v>
      </c>
      <c r="BJ24">
        <v>4.1100000000000003</v>
      </c>
      <c r="BK24">
        <v>2.1800000000000002</v>
      </c>
      <c r="BL24">
        <v>1.03</v>
      </c>
      <c r="BM24">
        <v>0</v>
      </c>
      <c r="BN24">
        <v>0</v>
      </c>
      <c r="BO24">
        <v>18.16</v>
      </c>
      <c r="BP24">
        <v>4.32</v>
      </c>
      <c r="BQ24">
        <v>0</v>
      </c>
      <c r="BR24">
        <v>2.95</v>
      </c>
      <c r="BS24">
        <v>0.2</v>
      </c>
      <c r="BT24">
        <v>0</v>
      </c>
      <c r="BU24">
        <v>0</v>
      </c>
      <c r="BV24">
        <v>0</v>
      </c>
      <c r="BW24">
        <f t="shared" si="2"/>
        <v>71.950000000000017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215.53139400000001</v>
      </c>
      <c r="L25">
        <v>228.32749999999999</v>
      </c>
      <c r="M25">
        <v>41</v>
      </c>
      <c r="N25">
        <v>56.7</v>
      </c>
      <c r="O25">
        <v>123.66562500000001</v>
      </c>
      <c r="P25">
        <v>139.31</v>
      </c>
      <c r="Q25">
        <v>0</v>
      </c>
      <c r="R25">
        <v>18.943864000000001</v>
      </c>
      <c r="S25">
        <v>11.524549</v>
      </c>
      <c r="T25">
        <v>0</v>
      </c>
      <c r="U25">
        <v>348.97500000000002</v>
      </c>
      <c r="V25">
        <v>3</v>
      </c>
      <c r="W25">
        <v>35.164499999999997</v>
      </c>
      <c r="X25">
        <v>122.26090000000001</v>
      </c>
      <c r="Y25">
        <v>0</v>
      </c>
      <c r="Z25">
        <v>6.5537999999999998</v>
      </c>
      <c r="AA25">
        <v>0</v>
      </c>
      <c r="AB25">
        <v>13.0634</v>
      </c>
      <c r="AC25">
        <v>9.6778399999999998</v>
      </c>
      <c r="AD25">
        <v>36.544144000000003</v>
      </c>
      <c r="AE25">
        <v>29.6373</v>
      </c>
      <c r="AF25">
        <v>8.8740000000000006</v>
      </c>
      <c r="AG25">
        <v>39.943199999999997</v>
      </c>
      <c r="AH25">
        <v>70.172700000000006</v>
      </c>
      <c r="AI25">
        <v>3.819</v>
      </c>
      <c r="AJ25">
        <v>0</v>
      </c>
      <c r="AK25">
        <v>51.013800000000003</v>
      </c>
      <c r="AL25">
        <v>11.62</v>
      </c>
      <c r="AM25">
        <v>10.557359999999999</v>
      </c>
      <c r="AN25">
        <v>0</v>
      </c>
      <c r="AO25">
        <v>28.518000000000001</v>
      </c>
      <c r="AP25">
        <v>11.529</v>
      </c>
      <c r="AQ25">
        <v>0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71.950000000000017</v>
      </c>
      <c r="BA25">
        <f t="shared" si="1"/>
        <v>1771.5664759999997</v>
      </c>
      <c r="BB25">
        <v>22</v>
      </c>
      <c r="BD25">
        <v>14.24</v>
      </c>
      <c r="BE25">
        <v>8.4</v>
      </c>
      <c r="BF25">
        <v>1.75</v>
      </c>
      <c r="BG25">
        <v>0</v>
      </c>
      <c r="BH25">
        <v>6.72</v>
      </c>
      <c r="BI25">
        <v>7.89</v>
      </c>
      <c r="BJ25">
        <v>4.1100000000000003</v>
      </c>
      <c r="BK25">
        <v>2.1800000000000002</v>
      </c>
      <c r="BL25">
        <v>1.03</v>
      </c>
      <c r="BM25">
        <v>0</v>
      </c>
      <c r="BN25">
        <v>0</v>
      </c>
      <c r="BO25">
        <v>18.16</v>
      </c>
      <c r="BP25">
        <v>4.32</v>
      </c>
      <c r="BQ25">
        <v>0</v>
      </c>
      <c r="BR25">
        <v>2.95</v>
      </c>
      <c r="BS25">
        <v>0.2</v>
      </c>
      <c r="BT25">
        <v>0</v>
      </c>
      <c r="BU25">
        <v>0</v>
      </c>
      <c r="BV25">
        <v>0</v>
      </c>
      <c r="BW25">
        <f t="shared" si="2"/>
        <v>71.950000000000017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215.53139400000001</v>
      </c>
      <c r="L26">
        <v>228.32749999999999</v>
      </c>
      <c r="M26">
        <v>41</v>
      </c>
      <c r="N26">
        <v>56.7</v>
      </c>
      <c r="O26">
        <v>123.66562500000001</v>
      </c>
      <c r="P26">
        <v>139.31</v>
      </c>
      <c r="Q26">
        <v>0</v>
      </c>
      <c r="R26">
        <v>28.617699999999999</v>
      </c>
      <c r="S26">
        <v>16.590499999999999</v>
      </c>
      <c r="T26">
        <v>0</v>
      </c>
      <c r="U26">
        <v>348.97500000000002</v>
      </c>
      <c r="V26">
        <v>9.1045999999999996</v>
      </c>
      <c r="W26">
        <v>35.164499999999997</v>
      </c>
      <c r="X26">
        <v>122.26090000000001</v>
      </c>
      <c r="Y26">
        <v>0</v>
      </c>
      <c r="Z26">
        <v>6.5537999999999998</v>
      </c>
      <c r="AA26">
        <v>0</v>
      </c>
      <c r="AB26">
        <v>13.0634</v>
      </c>
      <c r="AC26">
        <v>9.6778399999999998</v>
      </c>
      <c r="AD26">
        <v>36.544144000000003</v>
      </c>
      <c r="AE26">
        <v>30.792000000000002</v>
      </c>
      <c r="AF26">
        <v>8.8740000000000006</v>
      </c>
      <c r="AG26">
        <v>39.943199999999997</v>
      </c>
      <c r="AH26">
        <v>70.172700000000006</v>
      </c>
      <c r="AI26">
        <v>15.276</v>
      </c>
      <c r="AJ26">
        <v>0</v>
      </c>
      <c r="AK26">
        <v>51.013800000000003</v>
      </c>
      <c r="AL26">
        <v>11.62</v>
      </c>
      <c r="AM26">
        <v>15.740064</v>
      </c>
      <c r="AN26">
        <v>0</v>
      </c>
      <c r="AO26">
        <v>28.518000000000001</v>
      </c>
      <c r="AP26">
        <v>11.529</v>
      </c>
      <c r="AQ26">
        <v>0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72.100000000000023</v>
      </c>
      <c r="BA26">
        <f t="shared" si="1"/>
        <v>1810.3552669999999</v>
      </c>
      <c r="BB26">
        <v>23</v>
      </c>
      <c r="BD26">
        <v>14.24</v>
      </c>
      <c r="BE26">
        <v>8.4</v>
      </c>
      <c r="BF26">
        <v>1.75</v>
      </c>
      <c r="BG26">
        <v>0</v>
      </c>
      <c r="BH26">
        <v>6.72</v>
      </c>
      <c r="BI26">
        <v>7.89</v>
      </c>
      <c r="BJ26">
        <v>4.1100000000000003</v>
      </c>
      <c r="BK26">
        <v>2.27</v>
      </c>
      <c r="BL26">
        <v>1.0900000000000001</v>
      </c>
      <c r="BM26">
        <v>0</v>
      </c>
      <c r="BN26">
        <v>0</v>
      </c>
      <c r="BO26">
        <v>18.16</v>
      </c>
      <c r="BP26">
        <v>4.32</v>
      </c>
      <c r="BQ26">
        <v>0</v>
      </c>
      <c r="BR26">
        <v>2.95</v>
      </c>
      <c r="BS26">
        <v>0.2</v>
      </c>
      <c r="BT26">
        <v>0</v>
      </c>
      <c r="BU26">
        <v>0</v>
      </c>
      <c r="BV26">
        <v>0</v>
      </c>
      <c r="BW26">
        <f t="shared" si="2"/>
        <v>72.100000000000023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215.53139400000001</v>
      </c>
      <c r="L27">
        <v>240.98750000000001</v>
      </c>
      <c r="M27">
        <v>41</v>
      </c>
      <c r="N27">
        <v>56.7</v>
      </c>
      <c r="O27">
        <v>123.66562500000001</v>
      </c>
      <c r="P27">
        <v>139.31</v>
      </c>
      <c r="Q27">
        <v>0</v>
      </c>
      <c r="R27">
        <v>28.427700000000002</v>
      </c>
      <c r="S27">
        <v>16.500499999999999</v>
      </c>
      <c r="T27">
        <v>0</v>
      </c>
      <c r="U27">
        <v>348.97500000000002</v>
      </c>
      <c r="V27">
        <v>9.1045999999999996</v>
      </c>
      <c r="W27">
        <v>35.0745</v>
      </c>
      <c r="X27">
        <v>146.1009</v>
      </c>
      <c r="Y27">
        <v>0</v>
      </c>
      <c r="Z27">
        <v>6.5537999999999998</v>
      </c>
      <c r="AA27">
        <v>0</v>
      </c>
      <c r="AB27">
        <v>13.0634</v>
      </c>
      <c r="AC27">
        <v>9.6778399999999998</v>
      </c>
      <c r="AD27">
        <v>36.544144000000003</v>
      </c>
      <c r="AE27">
        <v>30.792000000000002</v>
      </c>
      <c r="AF27">
        <v>8.8740000000000006</v>
      </c>
      <c r="AG27">
        <v>39.943199999999997</v>
      </c>
      <c r="AH27">
        <v>70.172700000000006</v>
      </c>
      <c r="AI27">
        <v>33.097999999999999</v>
      </c>
      <c r="AJ27">
        <v>0</v>
      </c>
      <c r="AK27">
        <v>51.013800000000003</v>
      </c>
      <c r="AL27">
        <v>11.62</v>
      </c>
      <c r="AM27">
        <v>15.740064</v>
      </c>
      <c r="AN27">
        <v>0</v>
      </c>
      <c r="AO27">
        <v>28.518000000000001</v>
      </c>
      <c r="AP27">
        <v>11.529</v>
      </c>
      <c r="AQ27">
        <v>0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72.100000000000023</v>
      </c>
      <c r="BA27">
        <f t="shared" si="1"/>
        <v>1864.3072669999992</v>
      </c>
      <c r="BB27">
        <v>24</v>
      </c>
      <c r="BD27">
        <v>14.24</v>
      </c>
      <c r="BE27">
        <v>8.4</v>
      </c>
      <c r="BF27">
        <v>1.75</v>
      </c>
      <c r="BG27">
        <v>0</v>
      </c>
      <c r="BH27">
        <v>6.72</v>
      </c>
      <c r="BI27">
        <v>7.89</v>
      </c>
      <c r="BJ27">
        <v>4.1100000000000003</v>
      </c>
      <c r="BK27">
        <v>2.27</v>
      </c>
      <c r="BL27">
        <v>1.0900000000000001</v>
      </c>
      <c r="BM27">
        <v>0</v>
      </c>
      <c r="BN27">
        <v>0</v>
      </c>
      <c r="BO27">
        <v>18.16</v>
      </c>
      <c r="BP27">
        <v>4.32</v>
      </c>
      <c r="BQ27">
        <v>0</v>
      </c>
      <c r="BR27">
        <v>2.95</v>
      </c>
      <c r="BS27">
        <v>0.2</v>
      </c>
      <c r="BT27">
        <v>0</v>
      </c>
      <c r="BU27">
        <v>0</v>
      </c>
      <c r="BV27">
        <v>0</v>
      </c>
      <c r="BW27">
        <f t="shared" si="2"/>
        <v>72.100000000000023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215.53139400000001</v>
      </c>
      <c r="L28">
        <v>240.98750000000001</v>
      </c>
      <c r="M28">
        <v>41</v>
      </c>
      <c r="N28">
        <v>56.7</v>
      </c>
      <c r="O28">
        <v>123.66562500000001</v>
      </c>
      <c r="P28">
        <v>139.31</v>
      </c>
      <c r="Q28">
        <v>0</v>
      </c>
      <c r="R28">
        <v>28.427700000000002</v>
      </c>
      <c r="S28">
        <v>16.500499999999999</v>
      </c>
      <c r="T28">
        <v>0</v>
      </c>
      <c r="U28">
        <v>348.97500000000002</v>
      </c>
      <c r="V28">
        <v>9.1045999999999996</v>
      </c>
      <c r="W28">
        <v>45.964500000000001</v>
      </c>
      <c r="X28">
        <v>146.1009</v>
      </c>
      <c r="Y28">
        <v>0</v>
      </c>
      <c r="Z28">
        <v>6.5537999999999998</v>
      </c>
      <c r="AA28">
        <v>0</v>
      </c>
      <c r="AB28">
        <v>13.0634</v>
      </c>
      <c r="AC28">
        <v>9.6778399999999998</v>
      </c>
      <c r="AD28">
        <v>36.544144000000003</v>
      </c>
      <c r="AE28">
        <v>30.792000000000002</v>
      </c>
      <c r="AF28">
        <v>8.8740000000000006</v>
      </c>
      <c r="AG28">
        <v>39.943199999999997</v>
      </c>
      <c r="AH28">
        <v>70.172700000000006</v>
      </c>
      <c r="AI28">
        <v>33.097999999999999</v>
      </c>
      <c r="AJ28">
        <v>0</v>
      </c>
      <c r="AK28">
        <v>51.013800000000003</v>
      </c>
      <c r="AL28">
        <v>34.86</v>
      </c>
      <c r="AM28">
        <v>15.740064</v>
      </c>
      <c r="AN28">
        <v>0</v>
      </c>
      <c r="AO28">
        <v>28.518000000000001</v>
      </c>
      <c r="AP28">
        <v>11.529</v>
      </c>
      <c r="AQ28">
        <v>0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72.100000000000023</v>
      </c>
      <c r="BA28">
        <f t="shared" si="1"/>
        <v>1898.4372669999993</v>
      </c>
      <c r="BB28">
        <v>25</v>
      </c>
      <c r="BD28">
        <v>14.24</v>
      </c>
      <c r="BE28">
        <v>8.4</v>
      </c>
      <c r="BF28">
        <v>1.75</v>
      </c>
      <c r="BG28">
        <v>0</v>
      </c>
      <c r="BH28">
        <v>6.72</v>
      </c>
      <c r="BI28">
        <v>7.89</v>
      </c>
      <c r="BJ28">
        <v>4.1100000000000003</v>
      </c>
      <c r="BK28">
        <v>2.27</v>
      </c>
      <c r="BL28">
        <v>1.0900000000000001</v>
      </c>
      <c r="BM28">
        <v>0</v>
      </c>
      <c r="BN28">
        <v>0</v>
      </c>
      <c r="BO28">
        <v>18.16</v>
      </c>
      <c r="BP28">
        <v>4.32</v>
      </c>
      <c r="BQ28">
        <v>0</v>
      </c>
      <c r="BR28">
        <v>2.95</v>
      </c>
      <c r="BS28">
        <v>0.2</v>
      </c>
      <c r="BT28">
        <v>0</v>
      </c>
      <c r="BU28">
        <v>0</v>
      </c>
      <c r="BV28">
        <v>0</v>
      </c>
      <c r="BW28">
        <f t="shared" si="2"/>
        <v>72.100000000000023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215.53139400000001</v>
      </c>
      <c r="L29">
        <v>284.9975</v>
      </c>
      <c r="M29">
        <v>41</v>
      </c>
      <c r="N29">
        <v>56.7</v>
      </c>
      <c r="O29">
        <v>123.66562500000001</v>
      </c>
      <c r="P29">
        <v>139.31</v>
      </c>
      <c r="Q29">
        <v>0</v>
      </c>
      <c r="R29">
        <v>28.427700000000002</v>
      </c>
      <c r="S29">
        <v>21.687000000000001</v>
      </c>
      <c r="T29">
        <v>0</v>
      </c>
      <c r="U29">
        <v>348.97500000000002</v>
      </c>
      <c r="V29">
        <v>14.692757</v>
      </c>
      <c r="W29">
        <v>46.399079999999998</v>
      </c>
      <c r="X29">
        <v>147.515625</v>
      </c>
      <c r="Y29">
        <v>0</v>
      </c>
      <c r="Z29">
        <v>6.5537999999999998</v>
      </c>
      <c r="AA29">
        <v>0</v>
      </c>
      <c r="AB29">
        <v>13.0634</v>
      </c>
      <c r="AC29">
        <v>9.6778399999999998</v>
      </c>
      <c r="AD29">
        <v>36.544144000000003</v>
      </c>
      <c r="AE29">
        <v>30.792000000000002</v>
      </c>
      <c r="AF29">
        <v>8.8740000000000006</v>
      </c>
      <c r="AG29">
        <v>39.943199999999997</v>
      </c>
      <c r="AH29">
        <v>70.172700000000006</v>
      </c>
      <c r="AI29">
        <v>33.097999999999999</v>
      </c>
      <c r="AJ29">
        <v>0</v>
      </c>
      <c r="AK29">
        <v>51.013800000000003</v>
      </c>
      <c r="AL29">
        <v>75.53</v>
      </c>
      <c r="AM29">
        <v>15.740064</v>
      </c>
      <c r="AN29">
        <v>0</v>
      </c>
      <c r="AO29">
        <v>28.518000000000001</v>
      </c>
      <c r="AP29">
        <v>11.529</v>
      </c>
      <c r="AQ29">
        <v>0</v>
      </c>
      <c r="AR29">
        <v>3.3119999999999998</v>
      </c>
      <c r="AS29">
        <v>5.3807999999999998</v>
      </c>
      <c r="AT29">
        <v>13.596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72.100000000000023</v>
      </c>
      <c r="BA29">
        <f t="shared" si="1"/>
        <v>1994.3404289999999</v>
      </c>
      <c r="BB29">
        <v>26</v>
      </c>
      <c r="BD29">
        <v>14.24</v>
      </c>
      <c r="BE29">
        <v>8.4</v>
      </c>
      <c r="BF29">
        <v>1.75</v>
      </c>
      <c r="BG29">
        <v>0</v>
      </c>
      <c r="BH29">
        <v>6.72</v>
      </c>
      <c r="BI29">
        <v>7.89</v>
      </c>
      <c r="BJ29">
        <v>4.1100000000000003</v>
      </c>
      <c r="BK29">
        <v>2.27</v>
      </c>
      <c r="BL29">
        <v>1.0900000000000001</v>
      </c>
      <c r="BM29">
        <v>0</v>
      </c>
      <c r="BN29">
        <v>0</v>
      </c>
      <c r="BO29">
        <v>18.16</v>
      </c>
      <c r="BP29">
        <v>4.32</v>
      </c>
      <c r="BQ29">
        <v>0</v>
      </c>
      <c r="BR29">
        <v>2.95</v>
      </c>
      <c r="BS29">
        <v>0.2</v>
      </c>
      <c r="BT29">
        <v>0</v>
      </c>
      <c r="BU29">
        <v>0</v>
      </c>
      <c r="BV29">
        <v>0</v>
      </c>
      <c r="BW29">
        <f t="shared" si="2"/>
        <v>72.100000000000023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215.53139400000001</v>
      </c>
      <c r="L30">
        <v>284.9975</v>
      </c>
      <c r="M30">
        <v>41</v>
      </c>
      <c r="N30">
        <v>56.7</v>
      </c>
      <c r="O30">
        <v>123.66562500000001</v>
      </c>
      <c r="P30">
        <v>139.31</v>
      </c>
      <c r="Q30">
        <v>0</v>
      </c>
      <c r="R30">
        <v>28.427700000000002</v>
      </c>
      <c r="S30">
        <v>21.687000000000001</v>
      </c>
      <c r="T30">
        <v>0</v>
      </c>
      <c r="U30">
        <v>348.97500000000002</v>
      </c>
      <c r="V30">
        <v>15.464600000000001</v>
      </c>
      <c r="W30">
        <v>46.399079999999998</v>
      </c>
      <c r="X30">
        <v>147.515625</v>
      </c>
      <c r="Y30">
        <v>0</v>
      </c>
      <c r="Z30">
        <v>6.5537999999999998</v>
      </c>
      <c r="AA30">
        <v>0</v>
      </c>
      <c r="AB30">
        <v>13.0634</v>
      </c>
      <c r="AC30">
        <v>9.6778399999999998</v>
      </c>
      <c r="AD30">
        <v>36.544144000000003</v>
      </c>
      <c r="AE30">
        <v>30.792000000000002</v>
      </c>
      <c r="AF30">
        <v>8.8740000000000006</v>
      </c>
      <c r="AG30">
        <v>39.943199999999997</v>
      </c>
      <c r="AH30">
        <v>70.172700000000006</v>
      </c>
      <c r="AI30">
        <v>33.097999999999999</v>
      </c>
      <c r="AJ30">
        <v>0</v>
      </c>
      <c r="AK30">
        <v>51.013800000000003</v>
      </c>
      <c r="AL30">
        <v>75.53</v>
      </c>
      <c r="AM30">
        <v>15.740064</v>
      </c>
      <c r="AN30">
        <v>0</v>
      </c>
      <c r="AO30">
        <v>28.518000000000001</v>
      </c>
      <c r="AP30">
        <v>11.529</v>
      </c>
      <c r="AQ30">
        <v>0</v>
      </c>
      <c r="AR30">
        <v>52.991999999999997</v>
      </c>
      <c r="AS30">
        <v>5.3807999999999998</v>
      </c>
      <c r="AT30">
        <v>13.596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72.100000000000023</v>
      </c>
      <c r="BA30">
        <f t="shared" si="1"/>
        <v>2044.7922719999997</v>
      </c>
      <c r="BB30">
        <v>27</v>
      </c>
      <c r="BD30">
        <v>14.24</v>
      </c>
      <c r="BE30">
        <v>8.4</v>
      </c>
      <c r="BF30">
        <v>1.75</v>
      </c>
      <c r="BG30">
        <v>0</v>
      </c>
      <c r="BH30">
        <v>6.72</v>
      </c>
      <c r="BI30">
        <v>7.89</v>
      </c>
      <c r="BJ30">
        <v>4.1100000000000003</v>
      </c>
      <c r="BK30">
        <v>2.27</v>
      </c>
      <c r="BL30">
        <v>1.0900000000000001</v>
      </c>
      <c r="BM30">
        <v>0</v>
      </c>
      <c r="BN30">
        <v>0</v>
      </c>
      <c r="BO30">
        <v>18.16</v>
      </c>
      <c r="BP30">
        <v>4.32</v>
      </c>
      <c r="BQ30">
        <v>0</v>
      </c>
      <c r="BR30">
        <v>2.95</v>
      </c>
      <c r="BS30">
        <v>0.2</v>
      </c>
      <c r="BT30">
        <v>0</v>
      </c>
      <c r="BU30">
        <v>0</v>
      </c>
      <c r="BV30">
        <v>0</v>
      </c>
      <c r="BW30">
        <f t="shared" si="2"/>
        <v>72.100000000000023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215.53139400000001</v>
      </c>
      <c r="L31">
        <v>284.9975</v>
      </c>
      <c r="M31">
        <v>41</v>
      </c>
      <c r="N31">
        <v>56.7</v>
      </c>
      <c r="O31">
        <v>123.66562500000001</v>
      </c>
      <c r="P31">
        <v>139.31</v>
      </c>
      <c r="Q31">
        <v>0</v>
      </c>
      <c r="R31">
        <v>28.427700000000002</v>
      </c>
      <c r="S31">
        <v>21.687000000000001</v>
      </c>
      <c r="T31">
        <v>0</v>
      </c>
      <c r="U31">
        <v>348.97500000000002</v>
      </c>
      <c r="V31">
        <v>15.464600000000001</v>
      </c>
      <c r="W31">
        <v>46.399079999999998</v>
      </c>
      <c r="X31">
        <v>147.515625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36.544144000000003</v>
      </c>
      <c r="AE31">
        <v>30.792000000000002</v>
      </c>
      <c r="AF31">
        <v>8.8740000000000006</v>
      </c>
      <c r="AG31">
        <v>39.943199999999997</v>
      </c>
      <c r="AH31">
        <v>70.172700000000006</v>
      </c>
      <c r="AI31">
        <v>33.097999999999999</v>
      </c>
      <c r="AJ31">
        <v>0</v>
      </c>
      <c r="AK31">
        <v>51.013800000000003</v>
      </c>
      <c r="AL31">
        <v>75.53</v>
      </c>
      <c r="AM31">
        <v>15.740064</v>
      </c>
      <c r="AN31">
        <v>0</v>
      </c>
      <c r="AO31">
        <v>28.518000000000001</v>
      </c>
      <c r="AP31">
        <v>11.529</v>
      </c>
      <c r="AQ31">
        <v>0</v>
      </c>
      <c r="AR31">
        <v>52.991999999999997</v>
      </c>
      <c r="AS31">
        <v>5.3807999999999998</v>
      </c>
      <c r="AT31">
        <v>13.596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71.949999999999989</v>
      </c>
      <c r="BA31">
        <f t="shared" si="1"/>
        <v>2044.6422719999998</v>
      </c>
      <c r="BB31">
        <v>28</v>
      </c>
      <c r="BD31">
        <v>14.24</v>
      </c>
      <c r="BE31">
        <v>8.4</v>
      </c>
      <c r="BF31">
        <v>1.7</v>
      </c>
      <c r="BG31">
        <v>0</v>
      </c>
      <c r="BH31">
        <v>6.72</v>
      </c>
      <c r="BI31">
        <v>7.89</v>
      </c>
      <c r="BJ31">
        <v>4.1100000000000003</v>
      </c>
      <c r="BK31">
        <v>2.21</v>
      </c>
      <c r="BL31">
        <v>1.05</v>
      </c>
      <c r="BM31">
        <v>0</v>
      </c>
      <c r="BN31">
        <v>0</v>
      </c>
      <c r="BO31">
        <v>18.16</v>
      </c>
      <c r="BP31">
        <v>4.32</v>
      </c>
      <c r="BQ31">
        <v>0</v>
      </c>
      <c r="BR31">
        <v>2.95</v>
      </c>
      <c r="BS31">
        <v>0.2</v>
      </c>
      <c r="BT31">
        <v>0</v>
      </c>
      <c r="BU31">
        <v>0</v>
      </c>
      <c r="BV31">
        <v>0</v>
      </c>
      <c r="BW31">
        <f t="shared" si="2"/>
        <v>71.949999999999989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215.53139400000001</v>
      </c>
      <c r="L32">
        <v>274.9975</v>
      </c>
      <c r="M32">
        <v>41</v>
      </c>
      <c r="N32">
        <v>56.7</v>
      </c>
      <c r="O32">
        <v>123.66562500000001</v>
      </c>
      <c r="P32">
        <v>139.31</v>
      </c>
      <c r="Q32">
        <v>0</v>
      </c>
      <c r="R32">
        <v>28.427700000000002</v>
      </c>
      <c r="S32">
        <v>21.687000000000001</v>
      </c>
      <c r="T32">
        <v>0</v>
      </c>
      <c r="U32">
        <v>348.97500000000002</v>
      </c>
      <c r="V32">
        <v>15.464600000000001</v>
      </c>
      <c r="W32">
        <v>46.399079999999998</v>
      </c>
      <c r="X32">
        <v>147.515625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8.8740000000000006</v>
      </c>
      <c r="AG32">
        <v>39.943199999999997</v>
      </c>
      <c r="AH32">
        <v>70.172700000000006</v>
      </c>
      <c r="AI32">
        <v>33.097999999999999</v>
      </c>
      <c r="AJ32">
        <v>0</v>
      </c>
      <c r="AK32">
        <v>51.013800000000003</v>
      </c>
      <c r="AL32">
        <v>75.53</v>
      </c>
      <c r="AM32">
        <v>15.740064</v>
      </c>
      <c r="AN32">
        <v>0</v>
      </c>
      <c r="AO32">
        <v>28.518000000000001</v>
      </c>
      <c r="AP32">
        <v>11.529</v>
      </c>
      <c r="AQ32">
        <v>0</v>
      </c>
      <c r="AR32">
        <v>3.3119999999999998</v>
      </c>
      <c r="AS32">
        <v>5.3807999999999998</v>
      </c>
      <c r="AT32">
        <v>13.596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</v>
      </c>
      <c r="BA32">
        <f t="shared" si="1"/>
        <v>2003.6568279999999</v>
      </c>
      <c r="BB32">
        <v>29</v>
      </c>
      <c r="BD32">
        <v>14.24</v>
      </c>
      <c r="BE32">
        <v>8.4</v>
      </c>
      <c r="BF32">
        <v>1.75</v>
      </c>
      <c r="BG32">
        <v>0</v>
      </c>
      <c r="BH32">
        <v>6.72</v>
      </c>
      <c r="BI32">
        <v>7.89</v>
      </c>
      <c r="BJ32">
        <v>4.1100000000000003</v>
      </c>
      <c r="BK32">
        <v>2.21</v>
      </c>
      <c r="BL32">
        <v>1.05</v>
      </c>
      <c r="BM32">
        <v>0</v>
      </c>
      <c r="BN32">
        <v>0</v>
      </c>
      <c r="BO32">
        <v>18.16</v>
      </c>
      <c r="BP32">
        <v>4.32</v>
      </c>
      <c r="BQ32">
        <v>0</v>
      </c>
      <c r="BR32">
        <v>2.95</v>
      </c>
      <c r="BS32">
        <v>0.2</v>
      </c>
      <c r="BT32">
        <v>0</v>
      </c>
      <c r="BU32">
        <v>0</v>
      </c>
      <c r="BV32">
        <v>0</v>
      </c>
      <c r="BW32">
        <f t="shared" si="2"/>
        <v>72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215.53139400000001</v>
      </c>
      <c r="L33">
        <v>264.9975</v>
      </c>
      <c r="M33">
        <v>41</v>
      </c>
      <c r="N33">
        <v>56.7</v>
      </c>
      <c r="O33">
        <v>123.66562500000001</v>
      </c>
      <c r="P33">
        <v>139.31</v>
      </c>
      <c r="Q33">
        <v>0</v>
      </c>
      <c r="R33">
        <v>28.427700000000002</v>
      </c>
      <c r="S33">
        <v>21.687000000000001</v>
      </c>
      <c r="T33">
        <v>0</v>
      </c>
      <c r="U33">
        <v>348.97500000000002</v>
      </c>
      <c r="V33">
        <v>15.464600000000001</v>
      </c>
      <c r="W33">
        <v>46.399079999999998</v>
      </c>
      <c r="X33">
        <v>147.515625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36.544144000000003</v>
      </c>
      <c r="AE33">
        <v>42.980499999999999</v>
      </c>
      <c r="AF33">
        <v>8.8740000000000006</v>
      </c>
      <c r="AG33">
        <v>39.943199999999997</v>
      </c>
      <c r="AH33">
        <v>70.172700000000006</v>
      </c>
      <c r="AI33">
        <v>14.003</v>
      </c>
      <c r="AJ33">
        <v>0</v>
      </c>
      <c r="AK33">
        <v>51.013800000000003</v>
      </c>
      <c r="AL33">
        <v>34.86</v>
      </c>
      <c r="AM33">
        <v>10.557359999999999</v>
      </c>
      <c r="AN33">
        <v>0</v>
      </c>
      <c r="AO33">
        <v>28.518000000000001</v>
      </c>
      <c r="AP33">
        <v>11.529</v>
      </c>
      <c r="AQ33">
        <v>0</v>
      </c>
      <c r="AR33">
        <v>4.4160000000000004</v>
      </c>
      <c r="AS33">
        <v>5.3807999999999998</v>
      </c>
      <c r="AT33">
        <v>13.596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</v>
      </c>
      <c r="BA33">
        <f t="shared" si="1"/>
        <v>1923.3570679999996</v>
      </c>
      <c r="BB33">
        <v>30</v>
      </c>
      <c r="BD33">
        <v>14.24</v>
      </c>
      <c r="BE33">
        <v>8.4</v>
      </c>
      <c r="BF33">
        <v>1.75</v>
      </c>
      <c r="BG33">
        <v>0</v>
      </c>
      <c r="BH33">
        <v>6.72</v>
      </c>
      <c r="BI33">
        <v>7.89</v>
      </c>
      <c r="BJ33">
        <v>4.1100000000000003</v>
      </c>
      <c r="BK33">
        <v>2.21</v>
      </c>
      <c r="BL33">
        <v>1.05</v>
      </c>
      <c r="BM33">
        <v>0</v>
      </c>
      <c r="BN33">
        <v>0</v>
      </c>
      <c r="BO33">
        <v>18.16</v>
      </c>
      <c r="BP33">
        <v>4.32</v>
      </c>
      <c r="BQ33">
        <v>0</v>
      </c>
      <c r="BR33">
        <v>2.95</v>
      </c>
      <c r="BS33">
        <v>0.2</v>
      </c>
      <c r="BT33">
        <v>0</v>
      </c>
      <c r="BU33">
        <v>0</v>
      </c>
      <c r="BV33">
        <v>0</v>
      </c>
      <c r="BW33">
        <f t="shared" si="2"/>
        <v>72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215.53139400000001</v>
      </c>
      <c r="L34">
        <v>259.9975</v>
      </c>
      <c r="M34">
        <v>41</v>
      </c>
      <c r="N34">
        <v>56.7</v>
      </c>
      <c r="O34">
        <v>123.66562500000001</v>
      </c>
      <c r="P34">
        <v>139.31</v>
      </c>
      <c r="Q34">
        <v>0</v>
      </c>
      <c r="R34">
        <v>28.427700000000002</v>
      </c>
      <c r="S34">
        <v>16.500499999999999</v>
      </c>
      <c r="T34">
        <v>0</v>
      </c>
      <c r="U34">
        <v>348.97500000000002</v>
      </c>
      <c r="V34">
        <v>15.464600000000001</v>
      </c>
      <c r="W34">
        <v>46.399079999999998</v>
      </c>
      <c r="X34">
        <v>147.515625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36.544144000000003</v>
      </c>
      <c r="AE34">
        <v>42.7239</v>
      </c>
      <c r="AF34">
        <v>8.8740000000000006</v>
      </c>
      <c r="AG34">
        <v>39.943199999999997</v>
      </c>
      <c r="AH34">
        <v>70.172700000000006</v>
      </c>
      <c r="AI34">
        <v>14.003</v>
      </c>
      <c r="AJ34">
        <v>0</v>
      </c>
      <c r="AK34">
        <v>51.013800000000003</v>
      </c>
      <c r="AL34">
        <v>23.24</v>
      </c>
      <c r="AM34">
        <v>5.2786799999999996</v>
      </c>
      <c r="AN34">
        <v>0</v>
      </c>
      <c r="AO34">
        <v>28.518000000000001</v>
      </c>
      <c r="AP34">
        <v>11.529</v>
      </c>
      <c r="AQ34">
        <v>0</v>
      </c>
      <c r="AR34">
        <v>4.4160000000000004</v>
      </c>
      <c r="AS34">
        <v>5.3807999999999998</v>
      </c>
      <c r="AT34">
        <v>13.596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</v>
      </c>
      <c r="BA34">
        <f t="shared" si="1"/>
        <v>1896.0152879999996</v>
      </c>
      <c r="BB34">
        <v>31</v>
      </c>
      <c r="BD34">
        <v>14.24</v>
      </c>
      <c r="BE34">
        <v>8.4</v>
      </c>
      <c r="BF34">
        <v>1.75</v>
      </c>
      <c r="BG34">
        <v>0</v>
      </c>
      <c r="BH34">
        <v>6.72</v>
      </c>
      <c r="BI34">
        <v>7.89</v>
      </c>
      <c r="BJ34">
        <v>4.1100000000000003</v>
      </c>
      <c r="BK34">
        <v>2.21</v>
      </c>
      <c r="BL34">
        <v>1.05</v>
      </c>
      <c r="BM34">
        <v>0</v>
      </c>
      <c r="BN34">
        <v>0</v>
      </c>
      <c r="BO34">
        <v>18.16</v>
      </c>
      <c r="BP34">
        <v>4.32</v>
      </c>
      <c r="BQ34">
        <v>0</v>
      </c>
      <c r="BR34">
        <v>2.95</v>
      </c>
      <c r="BS34">
        <v>0.2</v>
      </c>
      <c r="BT34">
        <v>0</v>
      </c>
      <c r="BU34">
        <v>0</v>
      </c>
      <c r="BV34">
        <v>0</v>
      </c>
      <c r="BW34">
        <f t="shared" si="2"/>
        <v>72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215.53139400000001</v>
      </c>
      <c r="L35">
        <v>259.9975</v>
      </c>
      <c r="M35">
        <v>41</v>
      </c>
      <c r="N35">
        <v>56.7</v>
      </c>
      <c r="O35">
        <v>123.66562500000001</v>
      </c>
      <c r="P35">
        <v>139.31</v>
      </c>
      <c r="Q35">
        <v>0</v>
      </c>
      <c r="R35">
        <v>28.427700000000002</v>
      </c>
      <c r="S35">
        <v>16.500499999999999</v>
      </c>
      <c r="T35">
        <v>0</v>
      </c>
      <c r="U35">
        <v>348.97500000000002</v>
      </c>
      <c r="V35">
        <v>15.464600000000001</v>
      </c>
      <c r="W35">
        <v>46.399079999999998</v>
      </c>
      <c r="X35">
        <v>147.515625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36.544144000000003</v>
      </c>
      <c r="AE35">
        <v>42.7239</v>
      </c>
      <c r="AF35">
        <v>8.8740000000000006</v>
      </c>
      <c r="AG35">
        <v>39.943199999999997</v>
      </c>
      <c r="AH35">
        <v>65.627099999999999</v>
      </c>
      <c r="AI35">
        <v>14.003</v>
      </c>
      <c r="AJ35">
        <v>0</v>
      </c>
      <c r="AK35">
        <v>51.013800000000003</v>
      </c>
      <c r="AL35">
        <v>11.62</v>
      </c>
      <c r="AM35">
        <v>0</v>
      </c>
      <c r="AN35">
        <v>0</v>
      </c>
      <c r="AO35">
        <v>28.518000000000001</v>
      </c>
      <c r="AP35">
        <v>11.529</v>
      </c>
      <c r="AQ35">
        <v>0</v>
      </c>
      <c r="AR35">
        <v>4.4160000000000004</v>
      </c>
      <c r="AS35">
        <v>5.3807999999999998</v>
      </c>
      <c r="AT35">
        <v>13.596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</v>
      </c>
      <c r="BA35">
        <f t="shared" si="1"/>
        <v>1874.5710079999994</v>
      </c>
      <c r="BB35">
        <v>32</v>
      </c>
      <c r="BD35">
        <v>14.24</v>
      </c>
      <c r="BE35">
        <v>8.4</v>
      </c>
      <c r="BF35">
        <v>1.75</v>
      </c>
      <c r="BG35">
        <v>0</v>
      </c>
      <c r="BH35">
        <v>6.72</v>
      </c>
      <c r="BI35">
        <v>7.89</v>
      </c>
      <c r="BJ35">
        <v>4.1100000000000003</v>
      </c>
      <c r="BK35">
        <v>2.21</v>
      </c>
      <c r="BL35">
        <v>1.05</v>
      </c>
      <c r="BM35">
        <v>0</v>
      </c>
      <c r="BN35">
        <v>0</v>
      </c>
      <c r="BO35">
        <v>18.16</v>
      </c>
      <c r="BP35">
        <v>4.32</v>
      </c>
      <c r="BQ35">
        <v>0</v>
      </c>
      <c r="BR35">
        <v>2.95</v>
      </c>
      <c r="BS35">
        <v>0.2</v>
      </c>
      <c r="BT35">
        <v>0</v>
      </c>
      <c r="BU35">
        <v>0</v>
      </c>
      <c r="BV35">
        <v>0</v>
      </c>
      <c r="BW35">
        <f t="shared" si="2"/>
        <v>72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215.53139400000001</v>
      </c>
      <c r="L36">
        <v>259.9975</v>
      </c>
      <c r="M36">
        <v>41</v>
      </c>
      <c r="N36">
        <v>56.7</v>
      </c>
      <c r="O36">
        <v>123.66562500000001</v>
      </c>
      <c r="P36">
        <v>139.31</v>
      </c>
      <c r="Q36">
        <v>0</v>
      </c>
      <c r="R36">
        <v>28.427700000000002</v>
      </c>
      <c r="S36">
        <v>16.500499999999999</v>
      </c>
      <c r="T36">
        <v>0</v>
      </c>
      <c r="U36">
        <v>348.97500000000002</v>
      </c>
      <c r="V36">
        <v>15.464600000000001</v>
      </c>
      <c r="W36">
        <v>46.399079999999998</v>
      </c>
      <c r="X36">
        <v>147.515625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36.544144000000003</v>
      </c>
      <c r="AE36">
        <v>42.7239</v>
      </c>
      <c r="AF36">
        <v>8.8740000000000006</v>
      </c>
      <c r="AG36">
        <v>39.943199999999997</v>
      </c>
      <c r="AH36">
        <v>46.781799999999997</v>
      </c>
      <c r="AI36">
        <v>3.1825000000000001</v>
      </c>
      <c r="AJ36">
        <v>0</v>
      </c>
      <c r="AK36">
        <v>51.013800000000003</v>
      </c>
      <c r="AL36">
        <v>11.62</v>
      </c>
      <c r="AM36">
        <v>0</v>
      </c>
      <c r="AN36">
        <v>0</v>
      </c>
      <c r="AO36">
        <v>28.518000000000001</v>
      </c>
      <c r="AP36">
        <v>11.529</v>
      </c>
      <c r="AQ36">
        <v>0</v>
      </c>
      <c r="AR36">
        <v>4.4160000000000004</v>
      </c>
      <c r="AS36">
        <v>5.3807999999999998</v>
      </c>
      <c r="AT36">
        <v>13.596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</v>
      </c>
      <c r="BA36">
        <f t="shared" si="1"/>
        <v>1844.9052079999994</v>
      </c>
      <c r="BB36">
        <v>33</v>
      </c>
      <c r="BD36">
        <v>14.24</v>
      </c>
      <c r="BE36">
        <v>8.4</v>
      </c>
      <c r="BF36">
        <v>1.75</v>
      </c>
      <c r="BG36">
        <v>0</v>
      </c>
      <c r="BH36">
        <v>6.72</v>
      </c>
      <c r="BI36">
        <v>7.89</v>
      </c>
      <c r="BJ36">
        <v>4.1100000000000003</v>
      </c>
      <c r="BK36">
        <v>2.21</v>
      </c>
      <c r="BL36">
        <v>1.05</v>
      </c>
      <c r="BM36">
        <v>0</v>
      </c>
      <c r="BN36">
        <v>0</v>
      </c>
      <c r="BO36">
        <v>18.16</v>
      </c>
      <c r="BP36">
        <v>4.32</v>
      </c>
      <c r="BQ36">
        <v>0</v>
      </c>
      <c r="BR36">
        <v>2.95</v>
      </c>
      <c r="BS36">
        <v>0.2</v>
      </c>
      <c r="BT36">
        <v>0</v>
      </c>
      <c r="BU36">
        <v>0</v>
      </c>
      <c r="BV36">
        <v>0</v>
      </c>
      <c r="BW36">
        <f t="shared" si="2"/>
        <v>72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215.53139400000001</v>
      </c>
      <c r="L37">
        <v>259.9975</v>
      </c>
      <c r="M37">
        <v>41</v>
      </c>
      <c r="N37">
        <v>56.7</v>
      </c>
      <c r="O37">
        <v>123.66562500000001</v>
      </c>
      <c r="P37">
        <v>139.31</v>
      </c>
      <c r="Q37">
        <v>0</v>
      </c>
      <c r="R37">
        <v>28.427700000000002</v>
      </c>
      <c r="S37">
        <v>16.500499999999999</v>
      </c>
      <c r="T37">
        <v>0</v>
      </c>
      <c r="U37">
        <v>348.97500000000002</v>
      </c>
      <c r="V37">
        <v>9.1045999999999996</v>
      </c>
      <c r="W37">
        <v>46.399079999999998</v>
      </c>
      <c r="X37">
        <v>147.515625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36.544144000000003</v>
      </c>
      <c r="AE37">
        <v>43.237099999999998</v>
      </c>
      <c r="AF37">
        <v>8.8740000000000006</v>
      </c>
      <c r="AG37">
        <v>39.943199999999997</v>
      </c>
      <c r="AH37">
        <v>46.781799999999997</v>
      </c>
      <c r="AI37">
        <v>3.1825000000000001</v>
      </c>
      <c r="AJ37">
        <v>0</v>
      </c>
      <c r="AK37">
        <v>51.013800000000003</v>
      </c>
      <c r="AL37">
        <v>11.62</v>
      </c>
      <c r="AM37">
        <v>0</v>
      </c>
      <c r="AN37">
        <v>0</v>
      </c>
      <c r="AO37">
        <v>28.518000000000001</v>
      </c>
      <c r="AP37">
        <v>11.529</v>
      </c>
      <c r="AQ37">
        <v>14.805</v>
      </c>
      <c r="AR37">
        <v>4.4160000000000004</v>
      </c>
      <c r="AS37">
        <v>5.3807999999999998</v>
      </c>
      <c r="AT37">
        <v>13.596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</v>
      </c>
      <c r="BA37">
        <f t="shared" si="1"/>
        <v>1853.8634079999995</v>
      </c>
      <c r="BB37">
        <v>34</v>
      </c>
      <c r="BD37">
        <v>14.24</v>
      </c>
      <c r="BE37">
        <v>8.4</v>
      </c>
      <c r="BF37">
        <v>1.75</v>
      </c>
      <c r="BG37">
        <v>0</v>
      </c>
      <c r="BH37">
        <v>6.72</v>
      </c>
      <c r="BI37">
        <v>7.89</v>
      </c>
      <c r="BJ37">
        <v>4.1100000000000003</v>
      </c>
      <c r="BK37">
        <v>2.21</v>
      </c>
      <c r="BL37">
        <v>1.05</v>
      </c>
      <c r="BM37">
        <v>0</v>
      </c>
      <c r="BN37">
        <v>0</v>
      </c>
      <c r="BO37">
        <v>18.16</v>
      </c>
      <c r="BP37">
        <v>4.32</v>
      </c>
      <c r="BQ37">
        <v>0</v>
      </c>
      <c r="BR37">
        <v>2.95</v>
      </c>
      <c r="BS37">
        <v>0.2</v>
      </c>
      <c r="BT37">
        <v>0</v>
      </c>
      <c r="BU37">
        <v>0</v>
      </c>
      <c r="BV37">
        <v>0</v>
      </c>
      <c r="BW37">
        <f t="shared" si="2"/>
        <v>72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215.53139400000001</v>
      </c>
      <c r="L38">
        <v>259.9975</v>
      </c>
      <c r="M38">
        <v>41</v>
      </c>
      <c r="N38">
        <v>56.7</v>
      </c>
      <c r="O38">
        <v>123.66562500000001</v>
      </c>
      <c r="P38">
        <v>139.31</v>
      </c>
      <c r="Q38">
        <v>0</v>
      </c>
      <c r="R38">
        <v>28.427700000000002</v>
      </c>
      <c r="S38">
        <v>16.500499999999999</v>
      </c>
      <c r="T38">
        <v>0</v>
      </c>
      <c r="U38">
        <v>348.97500000000002</v>
      </c>
      <c r="V38">
        <v>9.1045999999999996</v>
      </c>
      <c r="W38">
        <v>46.399079999999998</v>
      </c>
      <c r="X38">
        <v>147.515625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36.544144000000003</v>
      </c>
      <c r="AE38">
        <v>48.112499999999997</v>
      </c>
      <c r="AF38">
        <v>8.8740000000000006</v>
      </c>
      <c r="AG38">
        <v>39.943199999999997</v>
      </c>
      <c r="AH38">
        <v>46.781799999999997</v>
      </c>
      <c r="AI38">
        <v>3.1825000000000001</v>
      </c>
      <c r="AJ38">
        <v>0</v>
      </c>
      <c r="AK38">
        <v>51.013800000000003</v>
      </c>
      <c r="AL38">
        <v>11.62</v>
      </c>
      <c r="AM38">
        <v>0</v>
      </c>
      <c r="AN38">
        <v>0</v>
      </c>
      <c r="AO38">
        <v>28.518000000000001</v>
      </c>
      <c r="AP38">
        <v>11.529</v>
      </c>
      <c r="AQ38">
        <v>14.805</v>
      </c>
      <c r="AR38">
        <v>52.991999999999997</v>
      </c>
      <c r="AS38">
        <v>5.3807999999999998</v>
      </c>
      <c r="AT38">
        <v>13.596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</v>
      </c>
      <c r="BA38">
        <f t="shared" si="1"/>
        <v>1907.3148079999994</v>
      </c>
      <c r="BB38">
        <v>35</v>
      </c>
      <c r="BD38">
        <v>14.24</v>
      </c>
      <c r="BE38">
        <v>8.4</v>
      </c>
      <c r="BF38">
        <v>1.75</v>
      </c>
      <c r="BG38">
        <v>0</v>
      </c>
      <c r="BH38">
        <v>6.72</v>
      </c>
      <c r="BI38">
        <v>7.89</v>
      </c>
      <c r="BJ38">
        <v>4.1100000000000003</v>
      </c>
      <c r="BK38">
        <v>2.21</v>
      </c>
      <c r="BL38">
        <v>1.05</v>
      </c>
      <c r="BM38">
        <v>0</v>
      </c>
      <c r="BN38">
        <v>0</v>
      </c>
      <c r="BO38">
        <v>18.16</v>
      </c>
      <c r="BP38">
        <v>4.32</v>
      </c>
      <c r="BQ38">
        <v>0</v>
      </c>
      <c r="BR38">
        <v>2.95</v>
      </c>
      <c r="BS38">
        <v>0.2</v>
      </c>
      <c r="BT38">
        <v>0</v>
      </c>
      <c r="BU38">
        <v>0</v>
      </c>
      <c r="BV38">
        <v>0</v>
      </c>
      <c r="BW38">
        <f t="shared" si="2"/>
        <v>72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215.53139400000001</v>
      </c>
      <c r="L39">
        <v>259.9975</v>
      </c>
      <c r="M39">
        <v>41</v>
      </c>
      <c r="N39">
        <v>56.7</v>
      </c>
      <c r="O39">
        <v>123.66562500000001</v>
      </c>
      <c r="P39">
        <v>139.31</v>
      </c>
      <c r="Q39">
        <v>0</v>
      </c>
      <c r="R39">
        <v>28.427700000000002</v>
      </c>
      <c r="S39">
        <v>16.500499999999999</v>
      </c>
      <c r="T39">
        <v>0</v>
      </c>
      <c r="U39">
        <v>348.97500000000002</v>
      </c>
      <c r="V39">
        <v>9.1045999999999996</v>
      </c>
      <c r="W39">
        <v>46.399079999999998</v>
      </c>
      <c r="X39">
        <v>147.515625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36.544144000000003</v>
      </c>
      <c r="AE39">
        <v>48.112499999999997</v>
      </c>
      <c r="AF39">
        <v>8.8740000000000006</v>
      </c>
      <c r="AG39">
        <v>39.943199999999997</v>
      </c>
      <c r="AH39">
        <v>46.781799999999997</v>
      </c>
      <c r="AI39">
        <v>0</v>
      </c>
      <c r="AJ39">
        <v>0</v>
      </c>
      <c r="AK39">
        <v>51.013800000000003</v>
      </c>
      <c r="AL39">
        <v>11.62</v>
      </c>
      <c r="AM39">
        <v>0</v>
      </c>
      <c r="AN39">
        <v>0</v>
      </c>
      <c r="AO39">
        <v>28.518000000000001</v>
      </c>
      <c r="AP39">
        <v>11.529</v>
      </c>
      <c r="AQ39">
        <v>14.805</v>
      </c>
      <c r="AR39">
        <v>52.991999999999997</v>
      </c>
      <c r="AS39">
        <v>10.7616</v>
      </c>
      <c r="AT39">
        <v>13.596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</v>
      </c>
      <c r="BA39">
        <f t="shared" si="1"/>
        <v>1909.5131079999996</v>
      </c>
      <c r="BB39">
        <v>36</v>
      </c>
      <c r="BD39">
        <v>14.24</v>
      </c>
      <c r="BE39">
        <v>8.4</v>
      </c>
      <c r="BF39">
        <v>1.75</v>
      </c>
      <c r="BG39">
        <v>0</v>
      </c>
      <c r="BH39">
        <v>6.72</v>
      </c>
      <c r="BI39">
        <v>7.89</v>
      </c>
      <c r="BJ39">
        <v>4.1100000000000003</v>
      </c>
      <c r="BK39">
        <v>2.21</v>
      </c>
      <c r="BL39">
        <v>1.05</v>
      </c>
      <c r="BM39">
        <v>0</v>
      </c>
      <c r="BN39">
        <v>0</v>
      </c>
      <c r="BO39">
        <v>18.16</v>
      </c>
      <c r="BP39">
        <v>4.32</v>
      </c>
      <c r="BQ39">
        <v>0</v>
      </c>
      <c r="BR39">
        <v>2.95</v>
      </c>
      <c r="BS39">
        <v>0.2</v>
      </c>
      <c r="BT39">
        <v>0</v>
      </c>
      <c r="BU39">
        <v>0</v>
      </c>
      <c r="BV39">
        <v>0</v>
      </c>
      <c r="BW39">
        <f t="shared" si="2"/>
        <v>72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215.53139400000001</v>
      </c>
      <c r="L40">
        <v>272.9375</v>
      </c>
      <c r="M40">
        <v>41</v>
      </c>
      <c r="N40">
        <v>56.7</v>
      </c>
      <c r="O40">
        <v>123.66562500000001</v>
      </c>
      <c r="P40">
        <v>139.31</v>
      </c>
      <c r="Q40">
        <v>0</v>
      </c>
      <c r="R40">
        <v>28.427700000000002</v>
      </c>
      <c r="S40">
        <v>21.687000000000001</v>
      </c>
      <c r="T40">
        <v>0</v>
      </c>
      <c r="U40">
        <v>348.97500000000002</v>
      </c>
      <c r="V40">
        <v>15.464600000000001</v>
      </c>
      <c r="W40">
        <v>46.399079999999998</v>
      </c>
      <c r="X40">
        <v>147.515625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36.544144000000003</v>
      </c>
      <c r="AE40">
        <v>48.112499999999997</v>
      </c>
      <c r="AF40">
        <v>8.8740000000000006</v>
      </c>
      <c r="AG40">
        <v>39.943199999999997</v>
      </c>
      <c r="AH40">
        <v>46.781799999999997</v>
      </c>
      <c r="AI40">
        <v>0</v>
      </c>
      <c r="AJ40">
        <v>0</v>
      </c>
      <c r="AK40">
        <v>51.013800000000003</v>
      </c>
      <c r="AL40">
        <v>11.62</v>
      </c>
      <c r="AM40">
        <v>0</v>
      </c>
      <c r="AN40">
        <v>0</v>
      </c>
      <c r="AO40">
        <v>28.518000000000001</v>
      </c>
      <c r="AP40">
        <v>11.529</v>
      </c>
      <c r="AQ40">
        <v>14.805</v>
      </c>
      <c r="AR40">
        <v>4.4160000000000004</v>
      </c>
      <c r="AS40">
        <v>10.7616</v>
      </c>
      <c r="AT40">
        <v>13.596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</v>
      </c>
      <c r="BA40">
        <f t="shared" si="1"/>
        <v>1885.4236079999996</v>
      </c>
      <c r="BB40">
        <v>37</v>
      </c>
      <c r="BD40">
        <v>14.24</v>
      </c>
      <c r="BE40">
        <v>8.4</v>
      </c>
      <c r="BF40">
        <v>1.75</v>
      </c>
      <c r="BG40">
        <v>0</v>
      </c>
      <c r="BH40">
        <v>6.72</v>
      </c>
      <c r="BI40">
        <v>7.89</v>
      </c>
      <c r="BJ40">
        <v>4.1100000000000003</v>
      </c>
      <c r="BK40">
        <v>2.21</v>
      </c>
      <c r="BL40">
        <v>1.05</v>
      </c>
      <c r="BM40">
        <v>0</v>
      </c>
      <c r="BN40">
        <v>0</v>
      </c>
      <c r="BO40">
        <v>18.16</v>
      </c>
      <c r="BP40">
        <v>4.32</v>
      </c>
      <c r="BQ40">
        <v>0</v>
      </c>
      <c r="BR40">
        <v>2.95</v>
      </c>
      <c r="BS40">
        <v>0.2</v>
      </c>
      <c r="BT40">
        <v>0</v>
      </c>
      <c r="BU40">
        <v>0</v>
      </c>
      <c r="BV40">
        <v>0</v>
      </c>
      <c r="BW40">
        <f t="shared" si="2"/>
        <v>72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215.53139400000001</v>
      </c>
      <c r="L41">
        <v>327.6875</v>
      </c>
      <c r="M41">
        <v>41</v>
      </c>
      <c r="N41">
        <v>56.7</v>
      </c>
      <c r="O41">
        <v>123.66562500000001</v>
      </c>
      <c r="P41">
        <v>139.31</v>
      </c>
      <c r="Q41">
        <v>0</v>
      </c>
      <c r="R41">
        <v>28.427700000000002</v>
      </c>
      <c r="S41">
        <v>21.687000000000001</v>
      </c>
      <c r="T41">
        <v>0</v>
      </c>
      <c r="U41">
        <v>348.97500000000002</v>
      </c>
      <c r="V41">
        <v>15.464600000000001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27.3447</v>
      </c>
      <c r="AE41">
        <v>48.112499999999997</v>
      </c>
      <c r="AF41">
        <v>8.8740000000000006</v>
      </c>
      <c r="AG41">
        <v>39.943199999999997</v>
      </c>
      <c r="AH41">
        <v>23.390899999999998</v>
      </c>
      <c r="AI41">
        <v>2.5459999999999998</v>
      </c>
      <c r="AJ41">
        <v>0</v>
      </c>
      <c r="AK41">
        <v>51.013800000000003</v>
      </c>
      <c r="AL41">
        <v>11.62</v>
      </c>
      <c r="AM41">
        <v>0</v>
      </c>
      <c r="AN41">
        <v>0</v>
      </c>
      <c r="AO41">
        <v>28.518000000000001</v>
      </c>
      <c r="AP41">
        <v>11.529</v>
      </c>
      <c r="AQ41">
        <v>14.805</v>
      </c>
      <c r="AR41">
        <v>3.3119999999999998</v>
      </c>
      <c r="AS41">
        <v>10.7616</v>
      </c>
      <c r="AT41">
        <v>13.596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</v>
      </c>
      <c r="BA41">
        <f t="shared" si="1"/>
        <v>1902.471464</v>
      </c>
      <c r="BB41">
        <v>38</v>
      </c>
      <c r="BD41">
        <v>14.24</v>
      </c>
      <c r="BE41">
        <v>8.4</v>
      </c>
      <c r="BF41">
        <v>1.75</v>
      </c>
      <c r="BG41">
        <v>0</v>
      </c>
      <c r="BH41">
        <v>6.72</v>
      </c>
      <c r="BI41">
        <v>7.89</v>
      </c>
      <c r="BJ41">
        <v>4.1100000000000003</v>
      </c>
      <c r="BK41">
        <v>2.21</v>
      </c>
      <c r="BL41">
        <v>1.05</v>
      </c>
      <c r="BM41">
        <v>0</v>
      </c>
      <c r="BN41">
        <v>0</v>
      </c>
      <c r="BO41">
        <v>18.16</v>
      </c>
      <c r="BP41">
        <v>4.32</v>
      </c>
      <c r="BQ41">
        <v>0</v>
      </c>
      <c r="BR41">
        <v>2.95</v>
      </c>
      <c r="BS41">
        <v>0.2</v>
      </c>
      <c r="BT41">
        <v>0</v>
      </c>
      <c r="BU41">
        <v>0</v>
      </c>
      <c r="BV41">
        <v>0</v>
      </c>
      <c r="BW41">
        <f t="shared" si="2"/>
        <v>72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215.53139400000001</v>
      </c>
      <c r="L42">
        <v>345.3075</v>
      </c>
      <c r="M42">
        <v>41</v>
      </c>
      <c r="N42">
        <v>56.7</v>
      </c>
      <c r="O42">
        <v>123.66562500000001</v>
      </c>
      <c r="P42">
        <v>139.31</v>
      </c>
      <c r="Q42">
        <v>0</v>
      </c>
      <c r="R42">
        <v>28.427700000000002</v>
      </c>
      <c r="S42">
        <v>21.687000000000001</v>
      </c>
      <c r="T42">
        <v>0</v>
      </c>
      <c r="U42">
        <v>348.97500000000002</v>
      </c>
      <c r="V42">
        <v>15.464600000000001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27.3447</v>
      </c>
      <c r="AE42">
        <v>48.112499999999997</v>
      </c>
      <c r="AF42">
        <v>8.8740000000000006</v>
      </c>
      <c r="AG42">
        <v>39.943199999999997</v>
      </c>
      <c r="AH42">
        <v>23.390899999999998</v>
      </c>
      <c r="AI42">
        <v>2.5459999999999998</v>
      </c>
      <c r="AJ42">
        <v>0</v>
      </c>
      <c r="AK42">
        <v>51.013800000000003</v>
      </c>
      <c r="AL42">
        <v>11.62</v>
      </c>
      <c r="AM42">
        <v>0</v>
      </c>
      <c r="AN42">
        <v>0</v>
      </c>
      <c r="AO42">
        <v>28.518000000000001</v>
      </c>
      <c r="AP42">
        <v>11.529</v>
      </c>
      <c r="AQ42">
        <v>14.805</v>
      </c>
      <c r="AR42">
        <v>3.3119999999999998</v>
      </c>
      <c r="AS42">
        <v>10.7616</v>
      </c>
      <c r="AT42">
        <v>13.596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72.120000000000019</v>
      </c>
      <c r="BA42">
        <f t="shared" si="1"/>
        <v>1920.2114640000002</v>
      </c>
      <c r="BB42">
        <v>39</v>
      </c>
      <c r="BD42">
        <v>14.24</v>
      </c>
      <c r="BE42">
        <v>8.4</v>
      </c>
      <c r="BF42">
        <v>1.75</v>
      </c>
      <c r="BG42">
        <v>0</v>
      </c>
      <c r="BH42">
        <v>6.72</v>
      </c>
      <c r="BI42">
        <v>7.89</v>
      </c>
      <c r="BJ42">
        <v>4.1100000000000003</v>
      </c>
      <c r="BK42">
        <v>2.27</v>
      </c>
      <c r="BL42">
        <v>1.0900000000000001</v>
      </c>
      <c r="BM42">
        <v>0</v>
      </c>
      <c r="BN42">
        <v>0</v>
      </c>
      <c r="BO42">
        <v>18.16</v>
      </c>
      <c r="BP42">
        <v>4.32</v>
      </c>
      <c r="BQ42">
        <v>0</v>
      </c>
      <c r="BR42">
        <v>2.95</v>
      </c>
      <c r="BS42">
        <v>0.22</v>
      </c>
      <c r="BT42">
        <v>0</v>
      </c>
      <c r="BU42">
        <v>0</v>
      </c>
      <c r="BV42">
        <v>0</v>
      </c>
      <c r="BW42">
        <f t="shared" si="2"/>
        <v>72.120000000000019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215.53139400000001</v>
      </c>
      <c r="L43">
        <v>361.35750000000002</v>
      </c>
      <c r="M43">
        <v>41</v>
      </c>
      <c r="N43">
        <v>56.7</v>
      </c>
      <c r="O43">
        <v>123.66562500000001</v>
      </c>
      <c r="P43">
        <v>139.31</v>
      </c>
      <c r="Q43">
        <v>0</v>
      </c>
      <c r="R43">
        <v>28.427700000000002</v>
      </c>
      <c r="S43">
        <v>21.687000000000001</v>
      </c>
      <c r="T43">
        <v>0</v>
      </c>
      <c r="U43">
        <v>348.97500000000002</v>
      </c>
      <c r="V43">
        <v>15.464600000000001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27.3447</v>
      </c>
      <c r="AE43">
        <v>48.112499999999997</v>
      </c>
      <c r="AF43">
        <v>8.8740000000000006</v>
      </c>
      <c r="AG43">
        <v>39.943199999999997</v>
      </c>
      <c r="AH43">
        <v>23.390899999999998</v>
      </c>
      <c r="AI43">
        <v>2.5459999999999998</v>
      </c>
      <c r="AJ43">
        <v>0</v>
      </c>
      <c r="AK43">
        <v>51.013800000000003</v>
      </c>
      <c r="AL43">
        <v>11.62</v>
      </c>
      <c r="AM43">
        <v>0</v>
      </c>
      <c r="AN43">
        <v>0</v>
      </c>
      <c r="AO43">
        <v>28.518000000000001</v>
      </c>
      <c r="AP43">
        <v>11.529</v>
      </c>
      <c r="AQ43">
        <v>14.805</v>
      </c>
      <c r="AR43">
        <v>3.3119999999999998</v>
      </c>
      <c r="AS43">
        <v>10.7616</v>
      </c>
      <c r="AT43">
        <v>13.596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71.91</v>
      </c>
      <c r="BA43">
        <f t="shared" si="1"/>
        <v>1936.0514640000001</v>
      </c>
      <c r="BB43">
        <v>40</v>
      </c>
      <c r="BD43">
        <v>14.24</v>
      </c>
      <c r="BE43">
        <v>8.4</v>
      </c>
      <c r="BF43">
        <v>1.52</v>
      </c>
      <c r="BG43">
        <v>0</v>
      </c>
      <c r="BH43">
        <v>6.72</v>
      </c>
      <c r="BI43">
        <v>7.89</v>
      </c>
      <c r="BJ43">
        <v>4.1100000000000003</v>
      </c>
      <c r="BK43">
        <v>2.27</v>
      </c>
      <c r="BL43">
        <v>1.0900000000000001</v>
      </c>
      <c r="BM43">
        <v>0</v>
      </c>
      <c r="BN43">
        <v>0</v>
      </c>
      <c r="BO43">
        <v>18.16</v>
      </c>
      <c r="BP43">
        <v>4.32</v>
      </c>
      <c r="BQ43">
        <v>0</v>
      </c>
      <c r="BR43">
        <v>2.95</v>
      </c>
      <c r="BS43">
        <v>0.24</v>
      </c>
      <c r="BT43">
        <v>0</v>
      </c>
      <c r="BU43">
        <v>0</v>
      </c>
      <c r="BV43">
        <v>0</v>
      </c>
      <c r="BW43">
        <f t="shared" si="2"/>
        <v>71.91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215.53139400000001</v>
      </c>
      <c r="L44">
        <v>376.22750000000002</v>
      </c>
      <c r="M44">
        <v>41</v>
      </c>
      <c r="N44">
        <v>56.7</v>
      </c>
      <c r="O44">
        <v>123.66562500000001</v>
      </c>
      <c r="P44">
        <v>139.31</v>
      </c>
      <c r="Q44">
        <v>0</v>
      </c>
      <c r="R44">
        <v>28.427700000000002</v>
      </c>
      <c r="S44">
        <v>21.687000000000001</v>
      </c>
      <c r="T44">
        <v>0</v>
      </c>
      <c r="U44">
        <v>348.97500000000002</v>
      </c>
      <c r="V44">
        <v>15.464600000000001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13.0634</v>
      </c>
      <c r="AC44">
        <v>9.6778399999999998</v>
      </c>
      <c r="AD44">
        <v>27.3447</v>
      </c>
      <c r="AE44">
        <v>48.112499999999997</v>
      </c>
      <c r="AF44">
        <v>8.8740000000000006</v>
      </c>
      <c r="AG44">
        <v>39.943199999999997</v>
      </c>
      <c r="AH44">
        <v>23.390899999999998</v>
      </c>
      <c r="AI44">
        <v>2.5459999999999998</v>
      </c>
      <c r="AJ44">
        <v>0</v>
      </c>
      <c r="AK44">
        <v>51.013800000000003</v>
      </c>
      <c r="AL44">
        <v>11.62</v>
      </c>
      <c r="AM44">
        <v>0</v>
      </c>
      <c r="AN44">
        <v>0</v>
      </c>
      <c r="AO44">
        <v>28.518000000000001</v>
      </c>
      <c r="AP44">
        <v>11.529</v>
      </c>
      <c r="AQ44">
        <v>14.805</v>
      </c>
      <c r="AR44">
        <v>3.3119999999999998</v>
      </c>
      <c r="AS44">
        <v>10.7616</v>
      </c>
      <c r="AT44">
        <v>13.596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72.070000000000007</v>
      </c>
      <c r="BA44">
        <f t="shared" si="1"/>
        <v>1951.0814640000001</v>
      </c>
      <c r="BB44">
        <v>41</v>
      </c>
      <c r="BD44">
        <v>14.24</v>
      </c>
      <c r="BE44">
        <v>8.4</v>
      </c>
      <c r="BF44">
        <v>1.52</v>
      </c>
      <c r="BG44">
        <v>0</v>
      </c>
      <c r="BH44">
        <v>6.72</v>
      </c>
      <c r="BI44">
        <v>7.89</v>
      </c>
      <c r="BJ44">
        <v>4.1100000000000003</v>
      </c>
      <c r="BK44">
        <v>2.36</v>
      </c>
      <c r="BL44">
        <v>1.1499999999999999</v>
      </c>
      <c r="BM44">
        <v>0</v>
      </c>
      <c r="BN44">
        <v>0</v>
      </c>
      <c r="BO44">
        <v>18.16</v>
      </c>
      <c r="BP44">
        <v>4.32</v>
      </c>
      <c r="BQ44">
        <v>0</v>
      </c>
      <c r="BR44">
        <v>2.95</v>
      </c>
      <c r="BS44">
        <v>0.25</v>
      </c>
      <c r="BT44">
        <v>0</v>
      </c>
      <c r="BU44">
        <v>0</v>
      </c>
      <c r="BV44">
        <v>0</v>
      </c>
      <c r="BW44">
        <f t="shared" si="2"/>
        <v>72.070000000000007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215.53139400000001</v>
      </c>
      <c r="L45">
        <v>392.72750000000002</v>
      </c>
      <c r="M45">
        <v>71</v>
      </c>
      <c r="N45">
        <v>56.7</v>
      </c>
      <c r="O45">
        <v>123.66562500000001</v>
      </c>
      <c r="P45">
        <v>139.31</v>
      </c>
      <c r="Q45">
        <v>0</v>
      </c>
      <c r="R45">
        <v>28.427700000000002</v>
      </c>
      <c r="S45">
        <v>21.687000000000001</v>
      </c>
      <c r="T45">
        <v>0</v>
      </c>
      <c r="U45">
        <v>348.97500000000002</v>
      </c>
      <c r="V45">
        <v>15.464600000000001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13.0634</v>
      </c>
      <c r="AC45">
        <v>9.6778399999999998</v>
      </c>
      <c r="AD45">
        <v>27.3447</v>
      </c>
      <c r="AE45">
        <v>48.112499999999997</v>
      </c>
      <c r="AF45">
        <v>8.8740000000000006</v>
      </c>
      <c r="AG45">
        <v>39.943199999999997</v>
      </c>
      <c r="AH45">
        <v>23.390899999999998</v>
      </c>
      <c r="AI45">
        <v>0</v>
      </c>
      <c r="AJ45">
        <v>0</v>
      </c>
      <c r="AK45">
        <v>51.013800000000003</v>
      </c>
      <c r="AL45">
        <v>11.62</v>
      </c>
      <c r="AM45">
        <v>0</v>
      </c>
      <c r="AN45">
        <v>0</v>
      </c>
      <c r="AO45">
        <v>28.518000000000001</v>
      </c>
      <c r="AP45">
        <v>11.529</v>
      </c>
      <c r="AQ45">
        <v>14.805</v>
      </c>
      <c r="AR45">
        <v>52.991999999999997</v>
      </c>
      <c r="AS45">
        <v>26.904</v>
      </c>
      <c r="AT45">
        <v>13.596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72.289999999999992</v>
      </c>
      <c r="BA45">
        <f t="shared" si="1"/>
        <v>2061.0778639999999</v>
      </c>
      <c r="BB45">
        <v>42</v>
      </c>
      <c r="BD45">
        <v>14.24</v>
      </c>
      <c r="BE45">
        <v>8.4</v>
      </c>
      <c r="BF45">
        <v>1.72</v>
      </c>
      <c r="BG45">
        <v>0</v>
      </c>
      <c r="BH45">
        <v>6.72</v>
      </c>
      <c r="BI45">
        <v>7.89</v>
      </c>
      <c r="BJ45">
        <v>4.1100000000000003</v>
      </c>
      <c r="BK45">
        <v>2.36</v>
      </c>
      <c r="BL45">
        <v>1.1499999999999999</v>
      </c>
      <c r="BM45">
        <v>0</v>
      </c>
      <c r="BN45">
        <v>0</v>
      </c>
      <c r="BO45">
        <v>18.16</v>
      </c>
      <c r="BP45">
        <v>4.32</v>
      </c>
      <c r="BQ45">
        <v>0</v>
      </c>
      <c r="BR45">
        <v>2.95</v>
      </c>
      <c r="BS45">
        <v>0.27</v>
      </c>
      <c r="BT45">
        <v>0</v>
      </c>
      <c r="BU45">
        <v>0</v>
      </c>
      <c r="BV45">
        <v>0</v>
      </c>
      <c r="BW45">
        <f t="shared" si="2"/>
        <v>72.289999999999992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215.53139400000001</v>
      </c>
      <c r="L46">
        <v>400.59750000000003</v>
      </c>
      <c r="M46">
        <v>71</v>
      </c>
      <c r="N46">
        <v>56.7</v>
      </c>
      <c r="O46">
        <v>123.66562500000001</v>
      </c>
      <c r="P46">
        <v>139.31</v>
      </c>
      <c r="Q46">
        <v>0</v>
      </c>
      <c r="R46">
        <v>28.427700000000002</v>
      </c>
      <c r="S46">
        <v>21.687000000000001</v>
      </c>
      <c r="T46">
        <v>0</v>
      </c>
      <c r="U46">
        <v>348.97500000000002</v>
      </c>
      <c r="V46">
        <v>15.464600000000001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13.0634</v>
      </c>
      <c r="AC46">
        <v>9.6778399999999998</v>
      </c>
      <c r="AD46">
        <v>27.3447</v>
      </c>
      <c r="AE46">
        <v>48.112499999999997</v>
      </c>
      <c r="AF46">
        <v>8.8740000000000006</v>
      </c>
      <c r="AG46">
        <v>39.943199999999997</v>
      </c>
      <c r="AH46">
        <v>23.390899999999998</v>
      </c>
      <c r="AI46">
        <v>0</v>
      </c>
      <c r="AJ46">
        <v>0</v>
      </c>
      <c r="AK46">
        <v>51.013800000000003</v>
      </c>
      <c r="AL46">
        <v>11.62</v>
      </c>
      <c r="AM46">
        <v>0</v>
      </c>
      <c r="AN46">
        <v>0</v>
      </c>
      <c r="AO46">
        <v>28.518000000000001</v>
      </c>
      <c r="AP46">
        <v>11.529</v>
      </c>
      <c r="AQ46">
        <v>14.805</v>
      </c>
      <c r="AR46">
        <v>52.991999999999997</v>
      </c>
      <c r="AS46">
        <v>26.904</v>
      </c>
      <c r="AT46">
        <v>13.596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72.28</v>
      </c>
      <c r="BA46">
        <f t="shared" si="1"/>
        <v>2068.937864</v>
      </c>
      <c r="BB46">
        <v>43</v>
      </c>
      <c r="BD46">
        <v>14.24</v>
      </c>
      <c r="BE46">
        <v>8.4</v>
      </c>
      <c r="BF46">
        <v>1.71</v>
      </c>
      <c r="BG46">
        <v>0</v>
      </c>
      <c r="BH46">
        <v>6.72</v>
      </c>
      <c r="BI46">
        <v>7.89</v>
      </c>
      <c r="BJ46">
        <v>4.1100000000000003</v>
      </c>
      <c r="BK46">
        <v>2.36</v>
      </c>
      <c r="BL46">
        <v>1.1499999999999999</v>
      </c>
      <c r="BM46">
        <v>0</v>
      </c>
      <c r="BN46">
        <v>0</v>
      </c>
      <c r="BO46">
        <v>18.16</v>
      </c>
      <c r="BP46">
        <v>4.32</v>
      </c>
      <c r="BQ46">
        <v>0</v>
      </c>
      <c r="BR46">
        <v>2.95</v>
      </c>
      <c r="BS46">
        <v>0.27</v>
      </c>
      <c r="BT46">
        <v>0</v>
      </c>
      <c r="BU46">
        <v>0</v>
      </c>
      <c r="BV46">
        <v>0</v>
      </c>
      <c r="BW46">
        <f t="shared" si="2"/>
        <v>72.28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215.53139400000001</v>
      </c>
      <c r="L47">
        <v>396.0575</v>
      </c>
      <c r="M47">
        <v>80</v>
      </c>
      <c r="N47">
        <v>56.7</v>
      </c>
      <c r="O47">
        <v>123.66562500000001</v>
      </c>
      <c r="P47">
        <v>139.31</v>
      </c>
      <c r="Q47">
        <v>0</v>
      </c>
      <c r="R47">
        <v>28.427700000000002</v>
      </c>
      <c r="S47">
        <v>21.687000000000001</v>
      </c>
      <c r="T47">
        <v>0</v>
      </c>
      <c r="U47">
        <v>348.97500000000002</v>
      </c>
      <c r="V47">
        <v>15.464600000000001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13.0634</v>
      </c>
      <c r="AC47">
        <v>9.6778399999999998</v>
      </c>
      <c r="AD47">
        <v>27.3447</v>
      </c>
      <c r="AE47">
        <v>30.792000000000002</v>
      </c>
      <c r="AF47">
        <v>0</v>
      </c>
      <c r="AG47">
        <v>39.943199999999997</v>
      </c>
      <c r="AH47">
        <v>23.390899999999998</v>
      </c>
      <c r="AI47">
        <v>0</v>
      </c>
      <c r="AJ47">
        <v>0</v>
      </c>
      <c r="AK47">
        <v>51.013800000000003</v>
      </c>
      <c r="AL47">
        <v>11.62</v>
      </c>
      <c r="AM47">
        <v>0</v>
      </c>
      <c r="AN47">
        <v>0</v>
      </c>
      <c r="AO47">
        <v>28.518000000000001</v>
      </c>
      <c r="AP47">
        <v>11.529</v>
      </c>
      <c r="AQ47">
        <v>14.805</v>
      </c>
      <c r="AR47">
        <v>3.3119999999999998</v>
      </c>
      <c r="AS47">
        <v>26.904</v>
      </c>
      <c r="AT47">
        <v>13.596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72.89</v>
      </c>
      <c r="BA47">
        <f t="shared" si="1"/>
        <v>1998.1333639999998</v>
      </c>
      <c r="BB47">
        <v>44</v>
      </c>
      <c r="BD47">
        <v>14.24</v>
      </c>
      <c r="BE47">
        <v>8.4</v>
      </c>
      <c r="BF47">
        <v>1.75</v>
      </c>
      <c r="BG47">
        <v>0</v>
      </c>
      <c r="BH47">
        <v>6.72</v>
      </c>
      <c r="BI47">
        <v>7.89</v>
      </c>
      <c r="BJ47">
        <v>4.1100000000000003</v>
      </c>
      <c r="BK47">
        <v>2.36</v>
      </c>
      <c r="BL47">
        <v>1.1499999999999999</v>
      </c>
      <c r="BM47">
        <v>0</v>
      </c>
      <c r="BN47">
        <v>0</v>
      </c>
      <c r="BO47">
        <v>18.16</v>
      </c>
      <c r="BP47">
        <v>4.32</v>
      </c>
      <c r="BQ47">
        <v>0</v>
      </c>
      <c r="BR47">
        <v>3.51</v>
      </c>
      <c r="BS47">
        <v>0.28000000000000003</v>
      </c>
      <c r="BT47">
        <v>0</v>
      </c>
      <c r="BU47">
        <v>0</v>
      </c>
      <c r="BV47">
        <v>0</v>
      </c>
      <c r="BW47">
        <f t="shared" si="2"/>
        <v>72.89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215.53139400000001</v>
      </c>
      <c r="L48">
        <v>401.1275</v>
      </c>
      <c r="M48">
        <v>80</v>
      </c>
      <c r="N48">
        <v>56.7</v>
      </c>
      <c r="O48">
        <v>123.66562500000001</v>
      </c>
      <c r="P48">
        <v>139.31</v>
      </c>
      <c r="Q48">
        <v>0</v>
      </c>
      <c r="R48">
        <v>28.427700000000002</v>
      </c>
      <c r="S48">
        <v>21.687000000000001</v>
      </c>
      <c r="T48">
        <v>0</v>
      </c>
      <c r="U48">
        <v>348.97500000000002</v>
      </c>
      <c r="V48">
        <v>15.464600000000001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27.3447</v>
      </c>
      <c r="AE48">
        <v>30.792000000000002</v>
      </c>
      <c r="AF48">
        <v>0</v>
      </c>
      <c r="AG48">
        <v>39.943199999999997</v>
      </c>
      <c r="AH48">
        <v>23.390899999999998</v>
      </c>
      <c r="AI48">
        <v>0</v>
      </c>
      <c r="AJ48">
        <v>0</v>
      </c>
      <c r="AK48">
        <v>51.013800000000003</v>
      </c>
      <c r="AL48">
        <v>11.62</v>
      </c>
      <c r="AM48">
        <v>0</v>
      </c>
      <c r="AN48">
        <v>0</v>
      </c>
      <c r="AO48">
        <v>28.518000000000001</v>
      </c>
      <c r="AP48">
        <v>11.529</v>
      </c>
      <c r="AQ48">
        <v>0</v>
      </c>
      <c r="AR48">
        <v>3.3119999999999998</v>
      </c>
      <c r="AS48">
        <v>26.904</v>
      </c>
      <c r="AT48">
        <v>13.560115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72.900000000000006</v>
      </c>
      <c r="BA48">
        <f t="shared" si="1"/>
        <v>1988.3724789999999</v>
      </c>
      <c r="BB48">
        <v>45</v>
      </c>
      <c r="BD48">
        <v>14.24</v>
      </c>
      <c r="BE48">
        <v>8.4</v>
      </c>
      <c r="BF48">
        <v>1.75</v>
      </c>
      <c r="BG48">
        <v>0</v>
      </c>
      <c r="BH48">
        <v>6.72</v>
      </c>
      <c r="BI48">
        <v>7.89</v>
      </c>
      <c r="BJ48">
        <v>4.1100000000000003</v>
      </c>
      <c r="BK48">
        <v>2.36</v>
      </c>
      <c r="BL48">
        <v>1.1499999999999999</v>
      </c>
      <c r="BM48">
        <v>0</v>
      </c>
      <c r="BN48">
        <v>0</v>
      </c>
      <c r="BO48">
        <v>18.16</v>
      </c>
      <c r="BP48">
        <v>4.32</v>
      </c>
      <c r="BQ48">
        <v>0</v>
      </c>
      <c r="BR48">
        <v>3.51</v>
      </c>
      <c r="BS48">
        <v>0.28999999999999998</v>
      </c>
      <c r="BT48">
        <v>0</v>
      </c>
      <c r="BU48">
        <v>0</v>
      </c>
      <c r="BV48">
        <v>0</v>
      </c>
      <c r="BW48">
        <f t="shared" si="2"/>
        <v>72.900000000000006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215.53139400000001</v>
      </c>
      <c r="L49">
        <v>420.67750000000001</v>
      </c>
      <c r="M49">
        <v>80</v>
      </c>
      <c r="N49">
        <v>56.7</v>
      </c>
      <c r="O49">
        <v>123.66562500000001</v>
      </c>
      <c r="P49">
        <v>139.31</v>
      </c>
      <c r="Q49">
        <v>0</v>
      </c>
      <c r="R49">
        <v>28.427700000000002</v>
      </c>
      <c r="S49">
        <v>21.687000000000001</v>
      </c>
      <c r="T49">
        <v>0</v>
      </c>
      <c r="U49">
        <v>348.97500000000002</v>
      </c>
      <c r="V49">
        <v>15.464600000000001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27.3447</v>
      </c>
      <c r="AE49">
        <v>30.792000000000002</v>
      </c>
      <c r="AF49">
        <v>0</v>
      </c>
      <c r="AG49">
        <v>39.943199999999997</v>
      </c>
      <c r="AH49">
        <v>23.390899999999998</v>
      </c>
      <c r="AI49">
        <v>0</v>
      </c>
      <c r="AJ49">
        <v>0</v>
      </c>
      <c r="AK49">
        <v>51.013800000000003</v>
      </c>
      <c r="AL49">
        <v>34.86</v>
      </c>
      <c r="AM49">
        <v>0</v>
      </c>
      <c r="AN49">
        <v>0</v>
      </c>
      <c r="AO49">
        <v>28.518000000000001</v>
      </c>
      <c r="AP49">
        <v>11.529</v>
      </c>
      <c r="AQ49">
        <v>0</v>
      </c>
      <c r="AR49">
        <v>3.3119999999999998</v>
      </c>
      <c r="AS49">
        <v>26.904</v>
      </c>
      <c r="AT49">
        <v>13.596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72.900000000000006</v>
      </c>
      <c r="BA49">
        <f t="shared" si="1"/>
        <v>2031.1983639999996</v>
      </c>
      <c r="BB49">
        <v>46</v>
      </c>
      <c r="BD49">
        <v>14.24</v>
      </c>
      <c r="BE49">
        <v>8.4</v>
      </c>
      <c r="BF49">
        <v>1.75</v>
      </c>
      <c r="BG49">
        <v>0</v>
      </c>
      <c r="BH49">
        <v>6.72</v>
      </c>
      <c r="BI49">
        <v>7.89</v>
      </c>
      <c r="BJ49">
        <v>4.1100000000000003</v>
      </c>
      <c r="BK49">
        <v>2.36</v>
      </c>
      <c r="BL49">
        <v>1.1499999999999999</v>
      </c>
      <c r="BM49">
        <v>0</v>
      </c>
      <c r="BN49">
        <v>0</v>
      </c>
      <c r="BO49">
        <v>18.16</v>
      </c>
      <c r="BP49">
        <v>4.32</v>
      </c>
      <c r="BQ49">
        <v>0</v>
      </c>
      <c r="BR49">
        <v>3.51</v>
      </c>
      <c r="BS49">
        <v>0.28999999999999998</v>
      </c>
      <c r="BT49">
        <v>0</v>
      </c>
      <c r="BU49">
        <v>0</v>
      </c>
      <c r="BV49">
        <v>0</v>
      </c>
      <c r="BW49">
        <f t="shared" si="2"/>
        <v>72.900000000000006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215.53139400000001</v>
      </c>
      <c r="L50">
        <v>419.0575</v>
      </c>
      <c r="M50">
        <v>80</v>
      </c>
      <c r="N50">
        <v>56.7</v>
      </c>
      <c r="O50">
        <v>123.66562500000001</v>
      </c>
      <c r="P50">
        <v>139.31</v>
      </c>
      <c r="Q50">
        <v>0</v>
      </c>
      <c r="R50">
        <v>28.427700000000002</v>
      </c>
      <c r="S50">
        <v>21.687000000000001</v>
      </c>
      <c r="T50">
        <v>0</v>
      </c>
      <c r="U50">
        <v>348.97500000000002</v>
      </c>
      <c r="V50">
        <v>15.464600000000001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27.3447</v>
      </c>
      <c r="AE50">
        <v>30.792000000000002</v>
      </c>
      <c r="AF50">
        <v>0</v>
      </c>
      <c r="AG50">
        <v>39.943199999999997</v>
      </c>
      <c r="AH50">
        <v>23.390899999999998</v>
      </c>
      <c r="AI50">
        <v>0</v>
      </c>
      <c r="AJ50">
        <v>0</v>
      </c>
      <c r="AK50">
        <v>51.013800000000003</v>
      </c>
      <c r="AL50">
        <v>34.86</v>
      </c>
      <c r="AM50">
        <v>0</v>
      </c>
      <c r="AN50">
        <v>0</v>
      </c>
      <c r="AO50">
        <v>28.518000000000001</v>
      </c>
      <c r="AP50">
        <v>11.529</v>
      </c>
      <c r="AQ50">
        <v>0</v>
      </c>
      <c r="AR50">
        <v>3.3119999999999998</v>
      </c>
      <c r="AS50">
        <v>26.904</v>
      </c>
      <c r="AT50">
        <v>13.596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72.92</v>
      </c>
      <c r="BA50">
        <f t="shared" si="1"/>
        <v>2029.5983639999997</v>
      </c>
      <c r="BB50">
        <v>47</v>
      </c>
      <c r="BD50">
        <v>14.24</v>
      </c>
      <c r="BE50">
        <v>8.4</v>
      </c>
      <c r="BF50">
        <v>1.75</v>
      </c>
      <c r="BG50">
        <v>0</v>
      </c>
      <c r="BH50">
        <v>6.72</v>
      </c>
      <c r="BI50">
        <v>7.89</v>
      </c>
      <c r="BJ50">
        <v>4.1100000000000003</v>
      </c>
      <c r="BK50">
        <v>2.36</v>
      </c>
      <c r="BL50">
        <v>1.1499999999999999</v>
      </c>
      <c r="BM50">
        <v>0</v>
      </c>
      <c r="BN50">
        <v>0</v>
      </c>
      <c r="BO50">
        <v>18.16</v>
      </c>
      <c r="BP50">
        <v>4.32</v>
      </c>
      <c r="BQ50">
        <v>0</v>
      </c>
      <c r="BR50">
        <v>3.51</v>
      </c>
      <c r="BS50">
        <v>0.31</v>
      </c>
      <c r="BT50">
        <v>0</v>
      </c>
      <c r="BU50">
        <v>0</v>
      </c>
      <c r="BV50">
        <v>0</v>
      </c>
      <c r="BW50">
        <f t="shared" si="2"/>
        <v>72.92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215.53139400000001</v>
      </c>
      <c r="L51">
        <v>414.17750000000001</v>
      </c>
      <c r="M51">
        <v>80</v>
      </c>
      <c r="N51">
        <v>56.7</v>
      </c>
      <c r="O51">
        <v>123.66562500000001</v>
      </c>
      <c r="P51">
        <v>139.31</v>
      </c>
      <c r="Q51">
        <v>0</v>
      </c>
      <c r="R51">
        <v>28.427700000000002</v>
      </c>
      <c r="S51">
        <v>21.687000000000001</v>
      </c>
      <c r="T51">
        <v>0</v>
      </c>
      <c r="U51">
        <v>348.97500000000002</v>
      </c>
      <c r="V51">
        <v>15.464600000000001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27.3447</v>
      </c>
      <c r="AE51">
        <v>30.792000000000002</v>
      </c>
      <c r="AF51">
        <v>0</v>
      </c>
      <c r="AG51">
        <v>39.943199999999997</v>
      </c>
      <c r="AH51">
        <v>23.390899999999998</v>
      </c>
      <c r="AI51">
        <v>0</v>
      </c>
      <c r="AJ51">
        <v>0</v>
      </c>
      <c r="AK51">
        <v>51.013800000000003</v>
      </c>
      <c r="AL51">
        <v>34.86</v>
      </c>
      <c r="AM51">
        <v>0</v>
      </c>
      <c r="AN51">
        <v>0</v>
      </c>
      <c r="AO51">
        <v>28.518000000000001</v>
      </c>
      <c r="AP51">
        <v>11.529</v>
      </c>
      <c r="AQ51">
        <v>0</v>
      </c>
      <c r="AR51">
        <v>3.3119999999999998</v>
      </c>
      <c r="AS51">
        <v>10.492559999999999</v>
      </c>
      <c r="AT51">
        <v>13.596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73.64</v>
      </c>
      <c r="BA51">
        <f t="shared" si="1"/>
        <v>2009.0269239999996</v>
      </c>
      <c r="BB51">
        <v>48</v>
      </c>
      <c r="BD51">
        <v>14.24</v>
      </c>
      <c r="BE51">
        <v>8.4</v>
      </c>
      <c r="BF51">
        <v>1.71</v>
      </c>
      <c r="BG51">
        <v>0</v>
      </c>
      <c r="BH51">
        <v>6.72</v>
      </c>
      <c r="BI51">
        <v>7.89</v>
      </c>
      <c r="BJ51">
        <v>4.1100000000000003</v>
      </c>
      <c r="BK51">
        <v>2.36</v>
      </c>
      <c r="BL51">
        <v>1.1499999999999999</v>
      </c>
      <c r="BM51">
        <v>0</v>
      </c>
      <c r="BN51">
        <v>0</v>
      </c>
      <c r="BO51">
        <v>18.16</v>
      </c>
      <c r="BP51">
        <v>4.32</v>
      </c>
      <c r="BQ51">
        <v>0</v>
      </c>
      <c r="BR51">
        <v>4.2</v>
      </c>
      <c r="BS51">
        <v>0.38</v>
      </c>
      <c r="BT51">
        <v>0</v>
      </c>
      <c r="BU51">
        <v>0</v>
      </c>
      <c r="BV51">
        <v>0</v>
      </c>
      <c r="BW51">
        <f t="shared" si="2"/>
        <v>73.64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215.53139400000001</v>
      </c>
      <c r="L52">
        <v>408.27749999999997</v>
      </c>
      <c r="M52">
        <v>80</v>
      </c>
      <c r="N52">
        <v>56.7</v>
      </c>
      <c r="O52">
        <v>123.66562500000001</v>
      </c>
      <c r="P52">
        <v>139.31</v>
      </c>
      <c r="Q52">
        <v>0</v>
      </c>
      <c r="R52">
        <v>28.427700000000002</v>
      </c>
      <c r="S52">
        <v>21.687000000000001</v>
      </c>
      <c r="T52">
        <v>0</v>
      </c>
      <c r="U52">
        <v>348.97500000000002</v>
      </c>
      <c r="V52">
        <v>15.464600000000001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27.3447</v>
      </c>
      <c r="AE52">
        <v>30.792000000000002</v>
      </c>
      <c r="AF52">
        <v>0</v>
      </c>
      <c r="AG52">
        <v>39.943199999999997</v>
      </c>
      <c r="AH52">
        <v>23.390899999999998</v>
      </c>
      <c r="AI52">
        <v>0</v>
      </c>
      <c r="AJ52">
        <v>0</v>
      </c>
      <c r="AK52">
        <v>51.013800000000003</v>
      </c>
      <c r="AL52">
        <v>34.86</v>
      </c>
      <c r="AM52">
        <v>0</v>
      </c>
      <c r="AN52">
        <v>0</v>
      </c>
      <c r="AO52">
        <v>28.518000000000001</v>
      </c>
      <c r="AP52">
        <v>11.529</v>
      </c>
      <c r="AQ52">
        <v>0</v>
      </c>
      <c r="AR52">
        <v>3.3119999999999998</v>
      </c>
      <c r="AS52">
        <v>5.3807999999999998</v>
      </c>
      <c r="AT52">
        <v>13.596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74.02000000000001</v>
      </c>
      <c r="BA52">
        <f t="shared" si="1"/>
        <v>1998.3951639999998</v>
      </c>
      <c r="BB52">
        <v>49</v>
      </c>
      <c r="BD52">
        <v>14.24</v>
      </c>
      <c r="BE52">
        <v>8.4</v>
      </c>
      <c r="BF52">
        <v>1.71</v>
      </c>
      <c r="BG52">
        <v>0</v>
      </c>
      <c r="BH52">
        <v>6.72</v>
      </c>
      <c r="BI52">
        <v>7.89</v>
      </c>
      <c r="BJ52">
        <v>4.1100000000000003</v>
      </c>
      <c r="BK52">
        <v>2.36</v>
      </c>
      <c r="BL52">
        <v>1.1499999999999999</v>
      </c>
      <c r="BM52">
        <v>0</v>
      </c>
      <c r="BN52">
        <v>0</v>
      </c>
      <c r="BO52">
        <v>18.16</v>
      </c>
      <c r="BP52">
        <v>4.32</v>
      </c>
      <c r="BQ52">
        <v>0</v>
      </c>
      <c r="BR52">
        <v>4.51</v>
      </c>
      <c r="BS52">
        <v>0.45</v>
      </c>
      <c r="BT52">
        <v>0</v>
      </c>
      <c r="BU52">
        <v>0</v>
      </c>
      <c r="BV52">
        <v>0</v>
      </c>
      <c r="BW52">
        <f t="shared" si="2"/>
        <v>74.02000000000001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215.53139400000001</v>
      </c>
      <c r="L53">
        <v>395.88749999999999</v>
      </c>
      <c r="M53">
        <v>80</v>
      </c>
      <c r="N53">
        <v>56.7</v>
      </c>
      <c r="O53">
        <v>123.66562500000001</v>
      </c>
      <c r="P53">
        <v>139.31</v>
      </c>
      <c r="Q53">
        <v>0</v>
      </c>
      <c r="R53">
        <v>28.427700000000002</v>
      </c>
      <c r="S53">
        <v>21.687000000000001</v>
      </c>
      <c r="T53">
        <v>0</v>
      </c>
      <c r="U53">
        <v>348.97500000000002</v>
      </c>
      <c r="V53">
        <v>15.464600000000001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27.3447</v>
      </c>
      <c r="AE53">
        <v>30.792000000000002</v>
      </c>
      <c r="AF53">
        <v>0</v>
      </c>
      <c r="AG53">
        <v>39.943199999999997</v>
      </c>
      <c r="AH53">
        <v>23.390899999999998</v>
      </c>
      <c r="AI53">
        <v>0</v>
      </c>
      <c r="AJ53">
        <v>0</v>
      </c>
      <c r="AK53">
        <v>51.013800000000003</v>
      </c>
      <c r="AL53">
        <v>11.62</v>
      </c>
      <c r="AM53">
        <v>0</v>
      </c>
      <c r="AN53">
        <v>0</v>
      </c>
      <c r="AO53">
        <v>28.518000000000001</v>
      </c>
      <c r="AP53">
        <v>11.529</v>
      </c>
      <c r="AQ53">
        <v>0</v>
      </c>
      <c r="AR53">
        <v>3.3119999999999998</v>
      </c>
      <c r="AS53">
        <v>5.3807999999999998</v>
      </c>
      <c r="AT53">
        <v>13.596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74.06</v>
      </c>
      <c r="BA53">
        <f t="shared" si="1"/>
        <v>1962.8051639999994</v>
      </c>
      <c r="BB53">
        <v>50</v>
      </c>
      <c r="BD53">
        <v>14.24</v>
      </c>
      <c r="BE53">
        <v>8.4</v>
      </c>
      <c r="BF53">
        <v>1.75</v>
      </c>
      <c r="BG53">
        <v>0</v>
      </c>
      <c r="BH53">
        <v>6.72</v>
      </c>
      <c r="BI53">
        <v>7.89</v>
      </c>
      <c r="BJ53">
        <v>4.1100000000000003</v>
      </c>
      <c r="BK53">
        <v>2.36</v>
      </c>
      <c r="BL53">
        <v>1.1499999999999999</v>
      </c>
      <c r="BM53">
        <v>0</v>
      </c>
      <c r="BN53">
        <v>0</v>
      </c>
      <c r="BO53">
        <v>18.16</v>
      </c>
      <c r="BP53">
        <v>4.32</v>
      </c>
      <c r="BQ53">
        <v>0</v>
      </c>
      <c r="BR53">
        <v>4.51</v>
      </c>
      <c r="BS53">
        <v>0.45</v>
      </c>
      <c r="BT53">
        <v>0</v>
      </c>
      <c r="BU53">
        <v>0</v>
      </c>
      <c r="BV53">
        <v>0</v>
      </c>
      <c r="BW53">
        <f t="shared" si="2"/>
        <v>74.06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215.53139400000001</v>
      </c>
      <c r="L54">
        <v>366.6275</v>
      </c>
      <c r="M54">
        <v>80</v>
      </c>
      <c r="N54">
        <v>56.7</v>
      </c>
      <c r="O54">
        <v>123.66562500000001</v>
      </c>
      <c r="P54">
        <v>139.31</v>
      </c>
      <c r="Q54">
        <v>0</v>
      </c>
      <c r="R54">
        <v>28.427700000000002</v>
      </c>
      <c r="S54">
        <v>21.687000000000001</v>
      </c>
      <c r="T54">
        <v>0</v>
      </c>
      <c r="U54">
        <v>348.97500000000002</v>
      </c>
      <c r="V54">
        <v>15.464600000000001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27.3447</v>
      </c>
      <c r="AE54">
        <v>30.792000000000002</v>
      </c>
      <c r="AF54">
        <v>0</v>
      </c>
      <c r="AG54">
        <v>39.943199999999997</v>
      </c>
      <c r="AH54">
        <v>23.390899999999998</v>
      </c>
      <c r="AI54">
        <v>0</v>
      </c>
      <c r="AJ54">
        <v>0</v>
      </c>
      <c r="AK54">
        <v>51.013800000000003</v>
      </c>
      <c r="AL54">
        <v>11.62</v>
      </c>
      <c r="AM54">
        <v>0</v>
      </c>
      <c r="AN54">
        <v>0</v>
      </c>
      <c r="AO54">
        <v>28.518000000000001</v>
      </c>
      <c r="AP54">
        <v>11.529</v>
      </c>
      <c r="AQ54">
        <v>0</v>
      </c>
      <c r="AR54">
        <v>3.3119999999999998</v>
      </c>
      <c r="AS54">
        <v>5.3807999999999998</v>
      </c>
      <c r="AT54">
        <v>13.596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73.88</v>
      </c>
      <c r="BA54">
        <f t="shared" si="1"/>
        <v>1933.3651639999998</v>
      </c>
      <c r="BB54">
        <v>51</v>
      </c>
      <c r="BD54">
        <v>14.24</v>
      </c>
      <c r="BE54">
        <v>8.4</v>
      </c>
      <c r="BF54">
        <v>1.75</v>
      </c>
      <c r="BG54">
        <v>0</v>
      </c>
      <c r="BH54">
        <v>6.72</v>
      </c>
      <c r="BI54">
        <v>7.89</v>
      </c>
      <c r="BJ54">
        <v>4.1100000000000003</v>
      </c>
      <c r="BK54">
        <v>2.25</v>
      </c>
      <c r="BL54">
        <v>1.08</v>
      </c>
      <c r="BM54">
        <v>0</v>
      </c>
      <c r="BN54">
        <v>0</v>
      </c>
      <c r="BO54">
        <v>18.16</v>
      </c>
      <c r="BP54">
        <v>4.32</v>
      </c>
      <c r="BQ54">
        <v>0</v>
      </c>
      <c r="BR54">
        <v>4.51</v>
      </c>
      <c r="BS54">
        <v>0.45</v>
      </c>
      <c r="BT54">
        <v>0</v>
      </c>
      <c r="BU54">
        <v>0</v>
      </c>
      <c r="BV54">
        <v>0</v>
      </c>
      <c r="BW54">
        <f t="shared" si="2"/>
        <v>73.88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215.53139400000001</v>
      </c>
      <c r="L55">
        <v>291.6275</v>
      </c>
      <c r="M55">
        <v>80</v>
      </c>
      <c r="N55">
        <v>56.7</v>
      </c>
      <c r="O55">
        <v>123.66562500000001</v>
      </c>
      <c r="P55">
        <v>139.31</v>
      </c>
      <c r="Q55">
        <v>0</v>
      </c>
      <c r="R55">
        <v>22.641656000000001</v>
      </c>
      <c r="S55">
        <v>15.096500000000001</v>
      </c>
      <c r="T55">
        <v>0</v>
      </c>
      <c r="U55">
        <v>348.97500000000002</v>
      </c>
      <c r="V55">
        <v>6.36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27.3447</v>
      </c>
      <c r="AE55">
        <v>30.792000000000002</v>
      </c>
      <c r="AF55">
        <v>0</v>
      </c>
      <c r="AG55">
        <v>39.943199999999997</v>
      </c>
      <c r="AH55">
        <v>23.390899999999998</v>
      </c>
      <c r="AI55">
        <v>0</v>
      </c>
      <c r="AJ55">
        <v>0</v>
      </c>
      <c r="AK55">
        <v>51.013800000000003</v>
      </c>
      <c r="AL55">
        <v>34.86</v>
      </c>
      <c r="AM55">
        <v>0</v>
      </c>
      <c r="AN55">
        <v>0</v>
      </c>
      <c r="AO55">
        <v>28.518000000000001</v>
      </c>
      <c r="AP55">
        <v>11.529</v>
      </c>
      <c r="AQ55">
        <v>0</v>
      </c>
      <c r="AR55">
        <v>3.3119999999999998</v>
      </c>
      <c r="AS55">
        <v>5.3807999999999998</v>
      </c>
      <c r="AT55">
        <v>13.596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73.88</v>
      </c>
      <c r="BA55">
        <f t="shared" si="1"/>
        <v>1860.1240199999997</v>
      </c>
      <c r="BB55">
        <v>52</v>
      </c>
      <c r="BD55">
        <v>14.24</v>
      </c>
      <c r="BE55">
        <v>8.4</v>
      </c>
      <c r="BF55">
        <v>1.75</v>
      </c>
      <c r="BG55">
        <v>0</v>
      </c>
      <c r="BH55">
        <v>6.72</v>
      </c>
      <c r="BI55">
        <v>7.89</v>
      </c>
      <c r="BJ55">
        <v>4.1100000000000003</v>
      </c>
      <c r="BK55">
        <v>2.25</v>
      </c>
      <c r="BL55">
        <v>1.08</v>
      </c>
      <c r="BM55">
        <v>0</v>
      </c>
      <c r="BN55">
        <v>0</v>
      </c>
      <c r="BO55">
        <v>18.16</v>
      </c>
      <c r="BP55">
        <v>4.32</v>
      </c>
      <c r="BQ55">
        <v>0</v>
      </c>
      <c r="BR55">
        <v>4.51</v>
      </c>
      <c r="BS55">
        <v>0.45</v>
      </c>
      <c r="BT55">
        <v>0</v>
      </c>
      <c r="BU55">
        <v>0</v>
      </c>
      <c r="BV55">
        <v>0</v>
      </c>
      <c r="BW55">
        <f t="shared" si="2"/>
        <v>73.88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215.53139400000001</v>
      </c>
      <c r="L56">
        <v>234.9975</v>
      </c>
      <c r="M56">
        <v>80</v>
      </c>
      <c r="N56">
        <v>56.7</v>
      </c>
      <c r="O56">
        <v>123.66562500000001</v>
      </c>
      <c r="P56">
        <v>139.31</v>
      </c>
      <c r="Q56">
        <v>0</v>
      </c>
      <c r="R56">
        <v>22.641656000000001</v>
      </c>
      <c r="S56">
        <v>12.789916</v>
      </c>
      <c r="T56">
        <v>0</v>
      </c>
      <c r="U56">
        <v>348.97500000000002</v>
      </c>
      <c r="V56">
        <v>0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27.3447</v>
      </c>
      <c r="AE56">
        <v>30.792000000000002</v>
      </c>
      <c r="AF56">
        <v>0</v>
      </c>
      <c r="AG56">
        <v>39.943199999999997</v>
      </c>
      <c r="AH56">
        <v>23.390899999999998</v>
      </c>
      <c r="AI56">
        <v>0</v>
      </c>
      <c r="AJ56">
        <v>0</v>
      </c>
      <c r="AK56">
        <v>51.013800000000003</v>
      </c>
      <c r="AL56">
        <v>34.86</v>
      </c>
      <c r="AM56">
        <v>0</v>
      </c>
      <c r="AN56">
        <v>0</v>
      </c>
      <c r="AO56">
        <v>28.518000000000001</v>
      </c>
      <c r="AP56">
        <v>11.529</v>
      </c>
      <c r="AQ56">
        <v>0</v>
      </c>
      <c r="AR56">
        <v>3.3119999999999998</v>
      </c>
      <c r="AS56">
        <v>5.3807999999999998</v>
      </c>
      <c r="AT56">
        <v>13.596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73.88</v>
      </c>
      <c r="BA56">
        <f t="shared" si="1"/>
        <v>1794.827436</v>
      </c>
      <c r="BB56">
        <v>53</v>
      </c>
      <c r="BD56">
        <v>14.24</v>
      </c>
      <c r="BE56">
        <v>8.4</v>
      </c>
      <c r="BF56">
        <v>1.75</v>
      </c>
      <c r="BG56">
        <v>0</v>
      </c>
      <c r="BH56">
        <v>6.72</v>
      </c>
      <c r="BI56">
        <v>7.89</v>
      </c>
      <c r="BJ56">
        <v>4.1100000000000003</v>
      </c>
      <c r="BK56">
        <v>2.25</v>
      </c>
      <c r="BL56">
        <v>1.08</v>
      </c>
      <c r="BM56">
        <v>0</v>
      </c>
      <c r="BN56">
        <v>0</v>
      </c>
      <c r="BO56">
        <v>18.16</v>
      </c>
      <c r="BP56">
        <v>4.32</v>
      </c>
      <c r="BQ56">
        <v>0</v>
      </c>
      <c r="BR56">
        <v>4.51</v>
      </c>
      <c r="BS56">
        <v>0.45</v>
      </c>
      <c r="BT56">
        <v>0</v>
      </c>
      <c r="BU56">
        <v>0</v>
      </c>
      <c r="BV56">
        <v>0</v>
      </c>
      <c r="BW56">
        <f t="shared" si="2"/>
        <v>73.88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215.53139400000001</v>
      </c>
      <c r="L57">
        <v>234.9975</v>
      </c>
      <c r="M57">
        <v>80</v>
      </c>
      <c r="N57">
        <v>56.7</v>
      </c>
      <c r="O57">
        <v>123.66562500000001</v>
      </c>
      <c r="P57">
        <v>139.31</v>
      </c>
      <c r="Q57">
        <v>0</v>
      </c>
      <c r="R57">
        <v>22.641656000000001</v>
      </c>
      <c r="S57">
        <v>15.096500000000001</v>
      </c>
      <c r="T57">
        <v>0</v>
      </c>
      <c r="U57">
        <v>348.97500000000002</v>
      </c>
      <c r="V57">
        <v>6.36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27.3447</v>
      </c>
      <c r="AE57">
        <v>30.792000000000002</v>
      </c>
      <c r="AF57">
        <v>8.8740000000000006</v>
      </c>
      <c r="AG57">
        <v>39.943199999999997</v>
      </c>
      <c r="AH57">
        <v>46.781799999999997</v>
      </c>
      <c r="AI57">
        <v>0</v>
      </c>
      <c r="AJ57">
        <v>0</v>
      </c>
      <c r="AK57">
        <v>51.013800000000003</v>
      </c>
      <c r="AL57">
        <v>75.53</v>
      </c>
      <c r="AM57">
        <v>0</v>
      </c>
      <c r="AN57">
        <v>0</v>
      </c>
      <c r="AO57">
        <v>28.518000000000001</v>
      </c>
      <c r="AP57">
        <v>11.529</v>
      </c>
      <c r="AQ57">
        <v>0</v>
      </c>
      <c r="AR57">
        <v>3.3119999999999998</v>
      </c>
      <c r="AS57">
        <v>5.3807999999999998</v>
      </c>
      <c r="AT57">
        <v>13.596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73.88</v>
      </c>
      <c r="BA57">
        <f t="shared" si="1"/>
        <v>1876.4289199999998</v>
      </c>
      <c r="BB57">
        <v>54</v>
      </c>
      <c r="BD57">
        <v>14.24</v>
      </c>
      <c r="BE57">
        <v>8.4</v>
      </c>
      <c r="BF57">
        <v>1.75</v>
      </c>
      <c r="BG57">
        <v>0</v>
      </c>
      <c r="BH57">
        <v>6.72</v>
      </c>
      <c r="BI57">
        <v>7.89</v>
      </c>
      <c r="BJ57">
        <v>4.1100000000000003</v>
      </c>
      <c r="BK57">
        <v>2.25</v>
      </c>
      <c r="BL57">
        <v>1.08</v>
      </c>
      <c r="BM57">
        <v>0</v>
      </c>
      <c r="BN57">
        <v>0</v>
      </c>
      <c r="BO57">
        <v>18.16</v>
      </c>
      <c r="BP57">
        <v>4.32</v>
      </c>
      <c r="BQ57">
        <v>0</v>
      </c>
      <c r="BR57">
        <v>4.51</v>
      </c>
      <c r="BS57">
        <v>0.45</v>
      </c>
      <c r="BT57">
        <v>0</v>
      </c>
      <c r="BU57">
        <v>0</v>
      </c>
      <c r="BV57">
        <v>0</v>
      </c>
      <c r="BW57">
        <f t="shared" si="2"/>
        <v>73.88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215.53139400000001</v>
      </c>
      <c r="L58">
        <v>242.13749999999999</v>
      </c>
      <c r="M58">
        <v>80</v>
      </c>
      <c r="N58">
        <v>56.7</v>
      </c>
      <c r="O58">
        <v>123.66562500000001</v>
      </c>
      <c r="P58">
        <v>139.31</v>
      </c>
      <c r="Q58">
        <v>0</v>
      </c>
      <c r="R58">
        <v>22.641656000000001</v>
      </c>
      <c r="S58">
        <v>15.096500000000001</v>
      </c>
      <c r="T58">
        <v>0</v>
      </c>
      <c r="U58">
        <v>348.97500000000002</v>
      </c>
      <c r="V58">
        <v>6.36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27.3447</v>
      </c>
      <c r="AE58">
        <v>30.792000000000002</v>
      </c>
      <c r="AF58">
        <v>8.8740000000000006</v>
      </c>
      <c r="AG58">
        <v>39.943199999999997</v>
      </c>
      <c r="AH58">
        <v>46.781799999999997</v>
      </c>
      <c r="AI58">
        <v>0</v>
      </c>
      <c r="AJ58">
        <v>0</v>
      </c>
      <c r="AK58">
        <v>51.013800000000003</v>
      </c>
      <c r="AL58">
        <v>75.53</v>
      </c>
      <c r="AM58">
        <v>0</v>
      </c>
      <c r="AN58">
        <v>0</v>
      </c>
      <c r="AO58">
        <v>28.518000000000001</v>
      </c>
      <c r="AP58">
        <v>11.529</v>
      </c>
      <c r="AQ58">
        <v>0</v>
      </c>
      <c r="AR58">
        <v>3.3119999999999998</v>
      </c>
      <c r="AS58">
        <v>5.3807999999999998</v>
      </c>
      <c r="AT58">
        <v>13.596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73.88</v>
      </c>
      <c r="BA58">
        <f t="shared" si="1"/>
        <v>1883.5689199999997</v>
      </c>
      <c r="BB58">
        <v>55</v>
      </c>
      <c r="BD58">
        <v>14.24</v>
      </c>
      <c r="BE58">
        <v>8.4</v>
      </c>
      <c r="BF58">
        <v>1.75</v>
      </c>
      <c r="BG58">
        <v>0</v>
      </c>
      <c r="BH58">
        <v>6.72</v>
      </c>
      <c r="BI58">
        <v>7.89</v>
      </c>
      <c r="BJ58">
        <v>4.1100000000000003</v>
      </c>
      <c r="BK58">
        <v>2.25</v>
      </c>
      <c r="BL58">
        <v>1.08</v>
      </c>
      <c r="BM58">
        <v>0</v>
      </c>
      <c r="BN58">
        <v>0</v>
      </c>
      <c r="BO58">
        <v>18.16</v>
      </c>
      <c r="BP58">
        <v>4.32</v>
      </c>
      <c r="BQ58">
        <v>0</v>
      </c>
      <c r="BR58">
        <v>4.51</v>
      </c>
      <c r="BS58">
        <v>0.45</v>
      </c>
      <c r="BT58">
        <v>0</v>
      </c>
      <c r="BU58">
        <v>0</v>
      </c>
      <c r="BV58">
        <v>0</v>
      </c>
      <c r="BW58">
        <f t="shared" si="2"/>
        <v>73.88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215.53139400000001</v>
      </c>
      <c r="L59">
        <v>276.04750000000001</v>
      </c>
      <c r="M59">
        <v>80</v>
      </c>
      <c r="N59">
        <v>56.7</v>
      </c>
      <c r="O59">
        <v>123.66562500000001</v>
      </c>
      <c r="P59">
        <v>139.31</v>
      </c>
      <c r="Q59">
        <v>0</v>
      </c>
      <c r="R59">
        <v>22.833466999999999</v>
      </c>
      <c r="S59">
        <v>15.096500000000001</v>
      </c>
      <c r="T59">
        <v>0</v>
      </c>
      <c r="U59">
        <v>348.97500000000002</v>
      </c>
      <c r="V59">
        <v>6.36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27.3447</v>
      </c>
      <c r="AE59">
        <v>15.396000000000001</v>
      </c>
      <c r="AF59">
        <v>8.8740000000000006</v>
      </c>
      <c r="AG59">
        <v>39.943199999999997</v>
      </c>
      <c r="AH59">
        <v>46.781799999999997</v>
      </c>
      <c r="AI59">
        <v>0</v>
      </c>
      <c r="AJ59">
        <v>0</v>
      </c>
      <c r="AK59">
        <v>51.013800000000003</v>
      </c>
      <c r="AL59">
        <v>75.53</v>
      </c>
      <c r="AM59">
        <v>0</v>
      </c>
      <c r="AN59">
        <v>0</v>
      </c>
      <c r="AO59">
        <v>28.518000000000001</v>
      </c>
      <c r="AP59">
        <v>13.0662</v>
      </c>
      <c r="AQ59">
        <v>0</v>
      </c>
      <c r="AR59">
        <v>3.3119999999999998</v>
      </c>
      <c r="AS59">
        <v>5.3807999999999998</v>
      </c>
      <c r="AT59">
        <v>13.596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73.88</v>
      </c>
      <c r="BA59">
        <f t="shared" si="1"/>
        <v>1903.8119309999997</v>
      </c>
      <c r="BB59">
        <v>56</v>
      </c>
      <c r="BD59">
        <v>14.24</v>
      </c>
      <c r="BE59">
        <v>8.4</v>
      </c>
      <c r="BF59">
        <v>1.75</v>
      </c>
      <c r="BG59">
        <v>0</v>
      </c>
      <c r="BH59">
        <v>6.72</v>
      </c>
      <c r="BI59">
        <v>7.89</v>
      </c>
      <c r="BJ59">
        <v>4.1100000000000003</v>
      </c>
      <c r="BK59">
        <v>2.25</v>
      </c>
      <c r="BL59">
        <v>1.08</v>
      </c>
      <c r="BM59">
        <v>0</v>
      </c>
      <c r="BN59">
        <v>0</v>
      </c>
      <c r="BO59">
        <v>18.16</v>
      </c>
      <c r="BP59">
        <v>4.32</v>
      </c>
      <c r="BQ59">
        <v>0</v>
      </c>
      <c r="BR59">
        <v>4.51</v>
      </c>
      <c r="BS59">
        <v>0.45</v>
      </c>
      <c r="BT59">
        <v>0</v>
      </c>
      <c r="BU59">
        <v>0</v>
      </c>
      <c r="BV59">
        <v>0</v>
      </c>
      <c r="BW59">
        <f t="shared" si="2"/>
        <v>73.88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215.53139400000001</v>
      </c>
      <c r="L60">
        <v>298.32749999999999</v>
      </c>
      <c r="M60">
        <v>80</v>
      </c>
      <c r="N60">
        <v>56.7</v>
      </c>
      <c r="O60">
        <v>123.66562500000001</v>
      </c>
      <c r="P60">
        <v>139.31</v>
      </c>
      <c r="Q60">
        <v>0</v>
      </c>
      <c r="R60">
        <v>22.833466999999999</v>
      </c>
      <c r="S60">
        <v>15.096500000000001</v>
      </c>
      <c r="T60">
        <v>0</v>
      </c>
      <c r="U60">
        <v>348.97500000000002</v>
      </c>
      <c r="V60">
        <v>6.36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27.3447</v>
      </c>
      <c r="AE60">
        <v>15.396000000000001</v>
      </c>
      <c r="AF60">
        <v>8.8740000000000006</v>
      </c>
      <c r="AG60">
        <v>39.943199999999997</v>
      </c>
      <c r="AH60">
        <v>46.781799999999997</v>
      </c>
      <c r="AI60">
        <v>0</v>
      </c>
      <c r="AJ60">
        <v>0</v>
      </c>
      <c r="AK60">
        <v>51.013800000000003</v>
      </c>
      <c r="AL60">
        <v>75.53</v>
      </c>
      <c r="AM60">
        <v>0</v>
      </c>
      <c r="AN60">
        <v>0</v>
      </c>
      <c r="AO60">
        <v>28.518000000000001</v>
      </c>
      <c r="AP60">
        <v>13.0662</v>
      </c>
      <c r="AQ60">
        <v>0</v>
      </c>
      <c r="AR60">
        <v>3.3119999999999998</v>
      </c>
      <c r="AS60">
        <v>5.3807999999999998</v>
      </c>
      <c r="AT60">
        <v>13.596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73.88</v>
      </c>
      <c r="BA60">
        <f t="shared" si="1"/>
        <v>1926.0919309999999</v>
      </c>
      <c r="BB60">
        <v>57</v>
      </c>
      <c r="BD60">
        <v>14.24</v>
      </c>
      <c r="BE60">
        <v>8.4</v>
      </c>
      <c r="BF60">
        <v>1.75</v>
      </c>
      <c r="BG60">
        <v>0</v>
      </c>
      <c r="BH60">
        <v>6.72</v>
      </c>
      <c r="BI60">
        <v>7.89</v>
      </c>
      <c r="BJ60">
        <v>4.1100000000000003</v>
      </c>
      <c r="BK60">
        <v>2.25</v>
      </c>
      <c r="BL60">
        <v>1.08</v>
      </c>
      <c r="BM60">
        <v>0</v>
      </c>
      <c r="BN60">
        <v>0</v>
      </c>
      <c r="BO60">
        <v>18.16</v>
      </c>
      <c r="BP60">
        <v>4.32</v>
      </c>
      <c r="BQ60">
        <v>0</v>
      </c>
      <c r="BR60">
        <v>4.51</v>
      </c>
      <c r="BS60">
        <v>0.45</v>
      </c>
      <c r="BT60">
        <v>0</v>
      </c>
      <c r="BU60">
        <v>0</v>
      </c>
      <c r="BV60">
        <v>0</v>
      </c>
      <c r="BW60">
        <f t="shared" si="2"/>
        <v>73.88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215.53139400000001</v>
      </c>
      <c r="L61">
        <v>311.96749999999997</v>
      </c>
      <c r="M61">
        <v>80</v>
      </c>
      <c r="N61">
        <v>56.7</v>
      </c>
      <c r="O61">
        <v>123.66562500000001</v>
      </c>
      <c r="P61">
        <v>139.31</v>
      </c>
      <c r="Q61">
        <v>0</v>
      </c>
      <c r="R61">
        <v>22.855774</v>
      </c>
      <c r="S61">
        <v>15.1165</v>
      </c>
      <c r="T61">
        <v>0</v>
      </c>
      <c r="U61">
        <v>348.97500000000002</v>
      </c>
      <c r="V61">
        <v>6.36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27.3447</v>
      </c>
      <c r="AE61">
        <v>15.396000000000001</v>
      </c>
      <c r="AF61">
        <v>8.8740000000000006</v>
      </c>
      <c r="AG61">
        <v>39.943199999999997</v>
      </c>
      <c r="AH61">
        <v>46.781799999999997</v>
      </c>
      <c r="AI61">
        <v>0</v>
      </c>
      <c r="AJ61">
        <v>0</v>
      </c>
      <c r="AK61">
        <v>51.013800000000003</v>
      </c>
      <c r="AL61">
        <v>34.86</v>
      </c>
      <c r="AM61">
        <v>0</v>
      </c>
      <c r="AN61">
        <v>0</v>
      </c>
      <c r="AO61">
        <v>28.518000000000001</v>
      </c>
      <c r="AP61">
        <v>13.0662</v>
      </c>
      <c r="AQ61">
        <v>0</v>
      </c>
      <c r="AR61">
        <v>52.991999999999997</v>
      </c>
      <c r="AS61">
        <v>5.3807999999999998</v>
      </c>
      <c r="AT61">
        <v>13.596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73.88</v>
      </c>
      <c r="BA61">
        <f t="shared" si="1"/>
        <v>1955.3380379999994</v>
      </c>
      <c r="BB61">
        <v>58</v>
      </c>
      <c r="BD61">
        <v>14.24</v>
      </c>
      <c r="BE61">
        <v>8.4</v>
      </c>
      <c r="BF61">
        <v>1.75</v>
      </c>
      <c r="BG61">
        <v>0</v>
      </c>
      <c r="BH61">
        <v>6.72</v>
      </c>
      <c r="BI61">
        <v>7.89</v>
      </c>
      <c r="BJ61">
        <v>4.1100000000000003</v>
      </c>
      <c r="BK61">
        <v>2.25</v>
      </c>
      <c r="BL61">
        <v>1.08</v>
      </c>
      <c r="BM61">
        <v>0</v>
      </c>
      <c r="BN61">
        <v>0</v>
      </c>
      <c r="BO61">
        <v>18.16</v>
      </c>
      <c r="BP61">
        <v>4.32</v>
      </c>
      <c r="BQ61">
        <v>0</v>
      </c>
      <c r="BR61">
        <v>4.51</v>
      </c>
      <c r="BS61">
        <v>0.45</v>
      </c>
      <c r="BT61">
        <v>0</v>
      </c>
      <c r="BU61">
        <v>0</v>
      </c>
      <c r="BV61">
        <v>0</v>
      </c>
      <c r="BW61">
        <f t="shared" si="2"/>
        <v>73.88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215.53139400000001</v>
      </c>
      <c r="L62">
        <v>324.5575</v>
      </c>
      <c r="M62">
        <v>80</v>
      </c>
      <c r="N62">
        <v>56.7</v>
      </c>
      <c r="O62">
        <v>123.66562500000001</v>
      </c>
      <c r="P62">
        <v>139.31</v>
      </c>
      <c r="Q62">
        <v>0</v>
      </c>
      <c r="R62">
        <v>22.855774</v>
      </c>
      <c r="S62">
        <v>15.1165</v>
      </c>
      <c r="T62">
        <v>0</v>
      </c>
      <c r="U62">
        <v>348.97500000000002</v>
      </c>
      <c r="V62">
        <v>6.36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27.3447</v>
      </c>
      <c r="AE62">
        <v>15.396000000000001</v>
      </c>
      <c r="AF62">
        <v>8.8740000000000006</v>
      </c>
      <c r="AG62">
        <v>39.943199999999997</v>
      </c>
      <c r="AH62">
        <v>46.781799999999997</v>
      </c>
      <c r="AI62">
        <v>0</v>
      </c>
      <c r="AJ62">
        <v>0</v>
      </c>
      <c r="AK62">
        <v>51.013800000000003</v>
      </c>
      <c r="AL62">
        <v>11.62</v>
      </c>
      <c r="AM62">
        <v>0</v>
      </c>
      <c r="AN62">
        <v>0</v>
      </c>
      <c r="AO62">
        <v>28.518000000000001</v>
      </c>
      <c r="AP62">
        <v>13.0662</v>
      </c>
      <c r="AQ62">
        <v>0</v>
      </c>
      <c r="AR62">
        <v>52.991999999999997</v>
      </c>
      <c r="AS62">
        <v>5.3807999999999998</v>
      </c>
      <c r="AT62">
        <v>13.596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73.760000000000019</v>
      </c>
      <c r="BA62">
        <f t="shared" si="1"/>
        <v>1944.5680379999994</v>
      </c>
      <c r="BB62">
        <v>59</v>
      </c>
      <c r="BD62">
        <v>14.24</v>
      </c>
      <c r="BE62">
        <v>8.4</v>
      </c>
      <c r="BF62">
        <v>1.75</v>
      </c>
      <c r="BG62">
        <v>0</v>
      </c>
      <c r="BH62">
        <v>6.72</v>
      </c>
      <c r="BI62">
        <v>7.89</v>
      </c>
      <c r="BJ62">
        <v>4.1100000000000003</v>
      </c>
      <c r="BK62">
        <v>2.1800000000000002</v>
      </c>
      <c r="BL62">
        <v>1.03</v>
      </c>
      <c r="BM62">
        <v>0</v>
      </c>
      <c r="BN62">
        <v>0</v>
      </c>
      <c r="BO62">
        <v>18.16</v>
      </c>
      <c r="BP62">
        <v>4.32</v>
      </c>
      <c r="BQ62">
        <v>0</v>
      </c>
      <c r="BR62">
        <v>4.51</v>
      </c>
      <c r="BS62">
        <v>0.45</v>
      </c>
      <c r="BT62">
        <v>0</v>
      </c>
      <c r="BU62">
        <v>0</v>
      </c>
      <c r="BV62">
        <v>0</v>
      </c>
      <c r="BW62">
        <f t="shared" si="2"/>
        <v>73.760000000000019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215.53139400000001</v>
      </c>
      <c r="L63">
        <v>357.3075</v>
      </c>
      <c r="M63">
        <v>80</v>
      </c>
      <c r="N63">
        <v>56.7</v>
      </c>
      <c r="O63">
        <v>123.66562500000001</v>
      </c>
      <c r="P63">
        <v>139.31</v>
      </c>
      <c r="Q63">
        <v>0</v>
      </c>
      <c r="R63">
        <v>28.447700000000001</v>
      </c>
      <c r="S63">
        <v>21.707000000000001</v>
      </c>
      <c r="T63">
        <v>0</v>
      </c>
      <c r="U63">
        <v>348.97500000000002</v>
      </c>
      <c r="V63">
        <v>20.6646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27.3447</v>
      </c>
      <c r="AE63">
        <v>15.396000000000001</v>
      </c>
      <c r="AF63">
        <v>8.8740000000000006</v>
      </c>
      <c r="AG63">
        <v>39.943199999999997</v>
      </c>
      <c r="AH63">
        <v>46.781799999999997</v>
      </c>
      <c r="AI63">
        <v>0</v>
      </c>
      <c r="AJ63">
        <v>0</v>
      </c>
      <c r="AK63">
        <v>51.013800000000003</v>
      </c>
      <c r="AL63">
        <v>11.62</v>
      </c>
      <c r="AM63">
        <v>0</v>
      </c>
      <c r="AN63">
        <v>0</v>
      </c>
      <c r="AO63">
        <v>28.518000000000001</v>
      </c>
      <c r="AP63">
        <v>13.0662</v>
      </c>
      <c r="AQ63">
        <v>0</v>
      </c>
      <c r="AR63">
        <v>3.3119999999999998</v>
      </c>
      <c r="AS63">
        <v>5.3807999999999998</v>
      </c>
      <c r="AT63">
        <v>13.596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73.730000000000018</v>
      </c>
      <c r="BA63">
        <f t="shared" si="1"/>
        <v>1954.0950639999999</v>
      </c>
      <c r="BB63">
        <v>60</v>
      </c>
      <c r="BD63">
        <v>14.24</v>
      </c>
      <c r="BE63">
        <v>8.4</v>
      </c>
      <c r="BF63">
        <v>1.72</v>
      </c>
      <c r="BG63">
        <v>0</v>
      </c>
      <c r="BH63">
        <v>6.72</v>
      </c>
      <c r="BI63">
        <v>7.89</v>
      </c>
      <c r="BJ63">
        <v>4.1100000000000003</v>
      </c>
      <c r="BK63">
        <v>2.1800000000000002</v>
      </c>
      <c r="BL63">
        <v>1.03</v>
      </c>
      <c r="BM63">
        <v>0</v>
      </c>
      <c r="BN63">
        <v>0</v>
      </c>
      <c r="BO63">
        <v>18.16</v>
      </c>
      <c r="BP63">
        <v>4.32</v>
      </c>
      <c r="BQ63">
        <v>0</v>
      </c>
      <c r="BR63">
        <v>4.51</v>
      </c>
      <c r="BS63">
        <v>0.45</v>
      </c>
      <c r="BT63">
        <v>0</v>
      </c>
      <c r="BU63">
        <v>0</v>
      </c>
      <c r="BV63">
        <v>0</v>
      </c>
      <c r="BW63">
        <f t="shared" si="2"/>
        <v>73.730000000000018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215.53139400000001</v>
      </c>
      <c r="L64">
        <v>363.11750000000001</v>
      </c>
      <c r="M64">
        <v>80</v>
      </c>
      <c r="N64">
        <v>56.7</v>
      </c>
      <c r="O64">
        <v>123.66562500000001</v>
      </c>
      <c r="P64">
        <v>139.31</v>
      </c>
      <c r="Q64">
        <v>0</v>
      </c>
      <c r="R64">
        <v>28.447700000000001</v>
      </c>
      <c r="S64">
        <v>21.707000000000001</v>
      </c>
      <c r="T64">
        <v>0</v>
      </c>
      <c r="U64">
        <v>348.97500000000002</v>
      </c>
      <c r="V64">
        <v>20.6646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27.3447</v>
      </c>
      <c r="AE64">
        <v>15.396000000000001</v>
      </c>
      <c r="AF64">
        <v>8.8740000000000006</v>
      </c>
      <c r="AG64">
        <v>39.943199999999997</v>
      </c>
      <c r="AH64">
        <v>46.781799999999997</v>
      </c>
      <c r="AI64">
        <v>0</v>
      </c>
      <c r="AJ64">
        <v>0</v>
      </c>
      <c r="AK64">
        <v>51.013800000000003</v>
      </c>
      <c r="AL64">
        <v>11.62</v>
      </c>
      <c r="AM64">
        <v>0</v>
      </c>
      <c r="AN64">
        <v>0</v>
      </c>
      <c r="AO64">
        <v>28.518000000000001</v>
      </c>
      <c r="AP64">
        <v>13.0662</v>
      </c>
      <c r="AQ64">
        <v>0</v>
      </c>
      <c r="AR64">
        <v>3.3119999999999998</v>
      </c>
      <c r="AS64">
        <v>5.3807999999999998</v>
      </c>
      <c r="AT64">
        <v>13.596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73.730000000000018</v>
      </c>
      <c r="BA64">
        <f t="shared" si="1"/>
        <v>1959.9050639999998</v>
      </c>
      <c r="BB64">
        <v>61</v>
      </c>
      <c r="BD64">
        <v>14.24</v>
      </c>
      <c r="BE64">
        <v>8.4</v>
      </c>
      <c r="BF64">
        <v>1.72</v>
      </c>
      <c r="BG64">
        <v>0</v>
      </c>
      <c r="BH64">
        <v>6.72</v>
      </c>
      <c r="BI64">
        <v>7.89</v>
      </c>
      <c r="BJ64">
        <v>4.1100000000000003</v>
      </c>
      <c r="BK64">
        <v>2.1800000000000002</v>
      </c>
      <c r="BL64">
        <v>1.03</v>
      </c>
      <c r="BM64">
        <v>0</v>
      </c>
      <c r="BN64">
        <v>0</v>
      </c>
      <c r="BO64">
        <v>18.16</v>
      </c>
      <c r="BP64">
        <v>4.32</v>
      </c>
      <c r="BQ64">
        <v>0</v>
      </c>
      <c r="BR64">
        <v>4.51</v>
      </c>
      <c r="BS64">
        <v>0.45</v>
      </c>
      <c r="BT64">
        <v>0</v>
      </c>
      <c r="BU64">
        <v>0</v>
      </c>
      <c r="BV64">
        <v>0</v>
      </c>
      <c r="BW64">
        <f t="shared" si="2"/>
        <v>73.730000000000018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215.53139400000001</v>
      </c>
      <c r="L65">
        <v>366.02749999999997</v>
      </c>
      <c r="M65">
        <v>80</v>
      </c>
      <c r="N65">
        <v>56.7</v>
      </c>
      <c r="O65">
        <v>123.66562500000001</v>
      </c>
      <c r="P65">
        <v>139.31</v>
      </c>
      <c r="Q65">
        <v>0</v>
      </c>
      <c r="R65">
        <v>28.447700000000001</v>
      </c>
      <c r="S65">
        <v>21.707000000000001</v>
      </c>
      <c r="T65">
        <v>0</v>
      </c>
      <c r="U65">
        <v>348.97500000000002</v>
      </c>
      <c r="V65">
        <v>20.4346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13.17004</v>
      </c>
      <c r="AC65">
        <v>0</v>
      </c>
      <c r="AD65">
        <v>27.3447</v>
      </c>
      <c r="AE65">
        <v>15.396000000000001</v>
      </c>
      <c r="AF65">
        <v>8.8740000000000006</v>
      </c>
      <c r="AG65">
        <v>39.943199999999997</v>
      </c>
      <c r="AH65">
        <v>46.781799999999997</v>
      </c>
      <c r="AI65">
        <v>0</v>
      </c>
      <c r="AJ65">
        <v>0</v>
      </c>
      <c r="AK65">
        <v>51.013800000000003</v>
      </c>
      <c r="AL65">
        <v>11.62</v>
      </c>
      <c r="AM65">
        <v>0</v>
      </c>
      <c r="AN65">
        <v>0</v>
      </c>
      <c r="AO65">
        <v>28.518000000000001</v>
      </c>
      <c r="AP65">
        <v>13.0662</v>
      </c>
      <c r="AQ65">
        <v>14.805</v>
      </c>
      <c r="AR65">
        <v>3.3119999999999998</v>
      </c>
      <c r="AS65">
        <v>5.3807999999999998</v>
      </c>
      <c r="AT65">
        <v>13.596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73.059999999999988</v>
      </c>
      <c r="BA65">
        <f t="shared" si="1"/>
        <v>1967.1488639999995</v>
      </c>
      <c r="BB65">
        <v>62</v>
      </c>
      <c r="BD65">
        <v>14.24</v>
      </c>
      <c r="BE65">
        <v>8.4</v>
      </c>
      <c r="BF65">
        <v>1.71</v>
      </c>
      <c r="BG65">
        <v>0</v>
      </c>
      <c r="BH65">
        <v>6.72</v>
      </c>
      <c r="BI65">
        <v>7.89</v>
      </c>
      <c r="BJ65">
        <v>4.1100000000000003</v>
      </c>
      <c r="BK65">
        <v>2.1800000000000002</v>
      </c>
      <c r="BL65">
        <v>1.03</v>
      </c>
      <c r="BM65">
        <v>0</v>
      </c>
      <c r="BN65">
        <v>0</v>
      </c>
      <c r="BO65">
        <v>18.16</v>
      </c>
      <c r="BP65">
        <v>4.32</v>
      </c>
      <c r="BQ65">
        <v>0</v>
      </c>
      <c r="BR65">
        <v>3.85</v>
      </c>
      <c r="BS65">
        <v>0.45</v>
      </c>
      <c r="BT65">
        <v>0</v>
      </c>
      <c r="BU65">
        <v>0</v>
      </c>
      <c r="BV65">
        <v>0</v>
      </c>
      <c r="BW65">
        <f t="shared" si="2"/>
        <v>73.059999999999988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215.53139400000001</v>
      </c>
      <c r="L66">
        <v>378.61750000000001</v>
      </c>
      <c r="M66">
        <v>80</v>
      </c>
      <c r="N66">
        <v>56.7</v>
      </c>
      <c r="O66">
        <v>123.66562500000001</v>
      </c>
      <c r="P66">
        <v>139.31</v>
      </c>
      <c r="Q66">
        <v>0</v>
      </c>
      <c r="R66">
        <v>28.447700000000001</v>
      </c>
      <c r="S66">
        <v>25.927</v>
      </c>
      <c r="T66">
        <v>0</v>
      </c>
      <c r="U66">
        <v>348.97500000000002</v>
      </c>
      <c r="V66">
        <v>20.704599999999999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13.17004</v>
      </c>
      <c r="AC66">
        <v>0</v>
      </c>
      <c r="AD66">
        <v>27.3447</v>
      </c>
      <c r="AE66">
        <v>15.396000000000001</v>
      </c>
      <c r="AF66">
        <v>8.8740000000000006</v>
      </c>
      <c r="AG66">
        <v>39.943199999999997</v>
      </c>
      <c r="AH66">
        <v>46.781799999999997</v>
      </c>
      <c r="AI66">
        <v>0</v>
      </c>
      <c r="AJ66">
        <v>0</v>
      </c>
      <c r="AK66">
        <v>51.013800000000003</v>
      </c>
      <c r="AL66">
        <v>11.62</v>
      </c>
      <c r="AM66">
        <v>0</v>
      </c>
      <c r="AN66">
        <v>0</v>
      </c>
      <c r="AO66">
        <v>28.518000000000001</v>
      </c>
      <c r="AP66">
        <v>13.0662</v>
      </c>
      <c r="AQ66">
        <v>31.122</v>
      </c>
      <c r="AR66">
        <v>3.3119999999999998</v>
      </c>
      <c r="AS66">
        <v>5.3807999999999998</v>
      </c>
      <c r="AT66">
        <v>13.596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72.489999999999995</v>
      </c>
      <c r="BA66">
        <f t="shared" si="1"/>
        <v>1999.9758639999995</v>
      </c>
      <c r="BB66">
        <v>63</v>
      </c>
      <c r="BD66">
        <v>14.24</v>
      </c>
      <c r="BE66">
        <v>8.4</v>
      </c>
      <c r="BF66">
        <v>1.71</v>
      </c>
      <c r="BG66">
        <v>0</v>
      </c>
      <c r="BH66">
        <v>6.72</v>
      </c>
      <c r="BI66">
        <v>7.89</v>
      </c>
      <c r="BJ66">
        <v>4.1100000000000003</v>
      </c>
      <c r="BK66">
        <v>2.1800000000000002</v>
      </c>
      <c r="BL66">
        <v>1.03</v>
      </c>
      <c r="BM66">
        <v>0</v>
      </c>
      <c r="BN66">
        <v>0</v>
      </c>
      <c r="BO66">
        <v>18.16</v>
      </c>
      <c r="BP66">
        <v>4.32</v>
      </c>
      <c r="BQ66">
        <v>0</v>
      </c>
      <c r="BR66">
        <v>3.28</v>
      </c>
      <c r="BS66">
        <v>0.45</v>
      </c>
      <c r="BT66">
        <v>0</v>
      </c>
      <c r="BU66">
        <v>0</v>
      </c>
      <c r="BV66">
        <v>0</v>
      </c>
      <c r="BW66">
        <f t="shared" si="2"/>
        <v>72.489999999999995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215.53139400000001</v>
      </c>
      <c r="L67">
        <v>394.11750000000001</v>
      </c>
      <c r="M67">
        <v>80</v>
      </c>
      <c r="N67">
        <v>56.7</v>
      </c>
      <c r="O67">
        <v>123.66562500000001</v>
      </c>
      <c r="P67">
        <v>139.31</v>
      </c>
      <c r="Q67">
        <v>0</v>
      </c>
      <c r="R67">
        <v>28.447700000000001</v>
      </c>
      <c r="S67">
        <v>25.927</v>
      </c>
      <c r="T67">
        <v>0</v>
      </c>
      <c r="U67">
        <v>348.97500000000002</v>
      </c>
      <c r="V67">
        <v>20.704599999999999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27.3447</v>
      </c>
      <c r="AE67">
        <v>15.396000000000001</v>
      </c>
      <c r="AF67">
        <v>8.8740000000000006</v>
      </c>
      <c r="AG67">
        <v>39.943199999999997</v>
      </c>
      <c r="AH67">
        <v>56.82</v>
      </c>
      <c r="AI67">
        <v>0</v>
      </c>
      <c r="AJ67">
        <v>0</v>
      </c>
      <c r="AK67">
        <v>51.013800000000003</v>
      </c>
      <c r="AL67">
        <v>11.62</v>
      </c>
      <c r="AM67">
        <v>0</v>
      </c>
      <c r="AN67">
        <v>0</v>
      </c>
      <c r="AO67">
        <v>28.518000000000001</v>
      </c>
      <c r="AP67">
        <v>13.0662</v>
      </c>
      <c r="AQ67">
        <v>31.122</v>
      </c>
      <c r="AR67">
        <v>3.3119999999999998</v>
      </c>
      <c r="AS67">
        <v>5.3807999999999998</v>
      </c>
      <c r="AT67">
        <v>13.596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58.300000000000004</v>
      </c>
      <c r="BA67">
        <f t="shared" si="1"/>
        <v>1998.1540239999995</v>
      </c>
      <c r="BB67">
        <v>64</v>
      </c>
      <c r="BD67">
        <v>7.35</v>
      </c>
      <c r="BE67">
        <v>8.4</v>
      </c>
      <c r="BF67">
        <v>1.7</v>
      </c>
      <c r="BG67">
        <v>0</v>
      </c>
      <c r="BH67">
        <v>6.19</v>
      </c>
      <c r="BI67">
        <v>7.89</v>
      </c>
      <c r="BJ67">
        <v>4.1100000000000003</v>
      </c>
      <c r="BK67">
        <v>2.1800000000000002</v>
      </c>
      <c r="BL67">
        <v>1.03</v>
      </c>
      <c r="BM67">
        <v>0</v>
      </c>
      <c r="BN67">
        <v>0</v>
      </c>
      <c r="BO67">
        <v>11.73</v>
      </c>
      <c r="BP67">
        <v>4.32</v>
      </c>
      <c r="BQ67">
        <v>0</v>
      </c>
      <c r="BR67">
        <v>2.95</v>
      </c>
      <c r="BS67">
        <v>0.45</v>
      </c>
      <c r="BT67">
        <v>0</v>
      </c>
      <c r="BU67">
        <v>0</v>
      </c>
      <c r="BV67">
        <v>0</v>
      </c>
      <c r="BW67">
        <f t="shared" si="2"/>
        <v>58.300000000000004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215.53139400000001</v>
      </c>
      <c r="L68">
        <v>394.11750000000001</v>
      </c>
      <c r="M68">
        <v>80</v>
      </c>
      <c r="N68">
        <v>56.7</v>
      </c>
      <c r="O68">
        <v>123.66562500000001</v>
      </c>
      <c r="P68">
        <v>139.31</v>
      </c>
      <c r="Q68">
        <v>0</v>
      </c>
      <c r="R68">
        <v>28.447700000000001</v>
      </c>
      <c r="S68">
        <v>25.927</v>
      </c>
      <c r="T68">
        <v>0</v>
      </c>
      <c r="U68">
        <v>348.97500000000002</v>
      </c>
      <c r="V68">
        <v>20.704599999999999</v>
      </c>
      <c r="W68">
        <v>46.399079999999998</v>
      </c>
      <c r="X68">
        <v>147.515625</v>
      </c>
      <c r="Y68">
        <v>0</v>
      </c>
      <c r="Z68">
        <v>6.5537999999999998</v>
      </c>
      <c r="AA68">
        <v>14.04936</v>
      </c>
      <c r="AB68">
        <v>0</v>
      </c>
      <c r="AC68">
        <v>0</v>
      </c>
      <c r="AD68">
        <v>27.3447</v>
      </c>
      <c r="AE68">
        <v>15.396000000000001</v>
      </c>
      <c r="AF68">
        <v>8.8740000000000006</v>
      </c>
      <c r="AG68">
        <v>39.943199999999997</v>
      </c>
      <c r="AH68">
        <v>70.172700000000006</v>
      </c>
      <c r="AI68">
        <v>0</v>
      </c>
      <c r="AJ68">
        <v>0</v>
      </c>
      <c r="AK68">
        <v>51.013800000000003</v>
      </c>
      <c r="AL68">
        <v>11.62</v>
      </c>
      <c r="AM68">
        <v>0</v>
      </c>
      <c r="AN68">
        <v>0</v>
      </c>
      <c r="AO68">
        <v>28.518000000000001</v>
      </c>
      <c r="AP68">
        <v>13.0662</v>
      </c>
      <c r="AQ68">
        <v>46.683</v>
      </c>
      <c r="AR68">
        <v>3.3119999999999998</v>
      </c>
      <c r="AS68">
        <v>5.3807999999999998</v>
      </c>
      <c r="AT68">
        <v>13.596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58.300000000000004</v>
      </c>
      <c r="BA68">
        <f t="shared" ref="BA68:BA99" si="4">SUM(B68:AZ68)</f>
        <v>2041.1170839999995</v>
      </c>
      <c r="BB68">
        <v>65</v>
      </c>
      <c r="BD68">
        <v>7.35</v>
      </c>
      <c r="BE68">
        <v>8.4</v>
      </c>
      <c r="BF68">
        <v>1.7</v>
      </c>
      <c r="BG68">
        <v>0</v>
      </c>
      <c r="BH68">
        <v>6.19</v>
      </c>
      <c r="BI68">
        <v>7.89</v>
      </c>
      <c r="BJ68">
        <v>4.1100000000000003</v>
      </c>
      <c r="BK68">
        <v>2.1800000000000002</v>
      </c>
      <c r="BL68">
        <v>1.03</v>
      </c>
      <c r="BM68">
        <v>0</v>
      </c>
      <c r="BN68">
        <v>0</v>
      </c>
      <c r="BO68">
        <v>11.73</v>
      </c>
      <c r="BP68">
        <v>4.32</v>
      </c>
      <c r="BQ68">
        <v>0</v>
      </c>
      <c r="BR68">
        <v>2.95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58.300000000000004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215.53139400000001</v>
      </c>
      <c r="L69">
        <v>408.9975</v>
      </c>
      <c r="M69">
        <v>80</v>
      </c>
      <c r="N69">
        <v>56.7</v>
      </c>
      <c r="O69">
        <v>123.66562500000001</v>
      </c>
      <c r="P69">
        <v>139.31</v>
      </c>
      <c r="Q69">
        <v>0</v>
      </c>
      <c r="R69">
        <v>35.2577</v>
      </c>
      <c r="S69">
        <v>25.927</v>
      </c>
      <c r="T69">
        <v>0</v>
      </c>
      <c r="U69">
        <v>348.97500000000002</v>
      </c>
      <c r="V69">
        <v>20.704599999999999</v>
      </c>
      <c r="W69">
        <v>46.399079999999998</v>
      </c>
      <c r="X69">
        <v>147.515625</v>
      </c>
      <c r="Y69">
        <v>0</v>
      </c>
      <c r="Z69">
        <v>6.5537999999999998</v>
      </c>
      <c r="AA69">
        <v>14.04936</v>
      </c>
      <c r="AB69">
        <v>0</v>
      </c>
      <c r="AC69">
        <v>0</v>
      </c>
      <c r="AD69">
        <v>27.3447</v>
      </c>
      <c r="AE69">
        <v>15.396000000000001</v>
      </c>
      <c r="AF69">
        <v>8.8740000000000006</v>
      </c>
      <c r="AG69">
        <v>39.943199999999997</v>
      </c>
      <c r="AH69">
        <v>70.172700000000006</v>
      </c>
      <c r="AI69">
        <v>14.003</v>
      </c>
      <c r="AJ69">
        <v>0</v>
      </c>
      <c r="AK69">
        <v>51.013800000000003</v>
      </c>
      <c r="AL69">
        <v>11.62</v>
      </c>
      <c r="AM69">
        <v>0</v>
      </c>
      <c r="AN69">
        <v>0</v>
      </c>
      <c r="AO69">
        <v>28.518000000000001</v>
      </c>
      <c r="AP69">
        <v>13.0662</v>
      </c>
      <c r="AQ69">
        <v>46.683</v>
      </c>
      <c r="AR69">
        <v>3.3119999999999998</v>
      </c>
      <c r="AS69">
        <v>5.3807999999999998</v>
      </c>
      <c r="AT69">
        <v>13.596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58.390000000000008</v>
      </c>
      <c r="BA69">
        <f t="shared" si="4"/>
        <v>2076.9000839999994</v>
      </c>
      <c r="BB69">
        <v>66</v>
      </c>
      <c r="BD69">
        <v>7.35</v>
      </c>
      <c r="BE69">
        <v>8.4</v>
      </c>
      <c r="BF69">
        <v>1.3</v>
      </c>
      <c r="BG69">
        <v>0</v>
      </c>
      <c r="BH69">
        <v>6.47</v>
      </c>
      <c r="BI69">
        <v>7.89</v>
      </c>
      <c r="BJ69">
        <v>4.1100000000000003</v>
      </c>
      <c r="BK69">
        <v>2.39</v>
      </c>
      <c r="BL69">
        <v>1.03</v>
      </c>
      <c r="BM69">
        <v>0</v>
      </c>
      <c r="BN69">
        <v>0</v>
      </c>
      <c r="BO69">
        <v>11.73</v>
      </c>
      <c r="BP69">
        <v>4.32</v>
      </c>
      <c r="BQ69">
        <v>0</v>
      </c>
      <c r="BR69">
        <v>2.95</v>
      </c>
      <c r="BS69">
        <v>0.45</v>
      </c>
      <c r="BT69">
        <v>0</v>
      </c>
      <c r="BU69">
        <v>0</v>
      </c>
      <c r="BV69">
        <v>0</v>
      </c>
      <c r="BW69">
        <f t="shared" si="5"/>
        <v>58.390000000000008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215.53139400000001</v>
      </c>
      <c r="L70">
        <v>408.9975</v>
      </c>
      <c r="M70">
        <v>80</v>
      </c>
      <c r="N70">
        <v>56.7</v>
      </c>
      <c r="O70">
        <v>123.66562500000001</v>
      </c>
      <c r="P70">
        <v>139.31</v>
      </c>
      <c r="Q70">
        <v>0</v>
      </c>
      <c r="R70">
        <v>35.2577</v>
      </c>
      <c r="S70">
        <v>25.927</v>
      </c>
      <c r="T70">
        <v>0</v>
      </c>
      <c r="U70">
        <v>348.97500000000002</v>
      </c>
      <c r="V70">
        <v>20.704599999999999</v>
      </c>
      <c r="W70">
        <v>46.399079999999998</v>
      </c>
      <c r="X70">
        <v>147.515625</v>
      </c>
      <c r="Y70">
        <v>0</v>
      </c>
      <c r="Z70">
        <v>6.5537999999999998</v>
      </c>
      <c r="AA70">
        <v>28.045000000000002</v>
      </c>
      <c r="AB70">
        <v>0</v>
      </c>
      <c r="AC70">
        <v>0</v>
      </c>
      <c r="AD70">
        <v>27.3447</v>
      </c>
      <c r="AE70">
        <v>15.396000000000001</v>
      </c>
      <c r="AF70">
        <v>8.8740000000000006</v>
      </c>
      <c r="AG70">
        <v>39.943199999999997</v>
      </c>
      <c r="AH70">
        <v>70.172700000000006</v>
      </c>
      <c r="AI70">
        <v>14.003</v>
      </c>
      <c r="AJ70">
        <v>0</v>
      </c>
      <c r="AK70">
        <v>51.013800000000003</v>
      </c>
      <c r="AL70">
        <v>11.62</v>
      </c>
      <c r="AM70">
        <v>0</v>
      </c>
      <c r="AN70">
        <v>0</v>
      </c>
      <c r="AO70">
        <v>28.518000000000001</v>
      </c>
      <c r="AP70">
        <v>13.0662</v>
      </c>
      <c r="AQ70">
        <v>46.683</v>
      </c>
      <c r="AR70">
        <v>3.3119999999999998</v>
      </c>
      <c r="AS70">
        <v>5.3807999999999998</v>
      </c>
      <c r="AT70">
        <v>13.596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58.680000000000014</v>
      </c>
      <c r="BA70">
        <f t="shared" si="4"/>
        <v>2091.1857239999995</v>
      </c>
      <c r="BB70">
        <v>67</v>
      </c>
      <c r="BD70">
        <v>7.35</v>
      </c>
      <c r="BE70">
        <v>8.4</v>
      </c>
      <c r="BF70">
        <v>1.24</v>
      </c>
      <c r="BG70">
        <v>0</v>
      </c>
      <c r="BH70">
        <v>6.72</v>
      </c>
      <c r="BI70">
        <v>7.89</v>
      </c>
      <c r="BJ70">
        <v>4.1100000000000003</v>
      </c>
      <c r="BK70">
        <v>2.4900000000000002</v>
      </c>
      <c r="BL70">
        <v>1.03</v>
      </c>
      <c r="BM70">
        <v>0</v>
      </c>
      <c r="BN70">
        <v>0</v>
      </c>
      <c r="BO70">
        <v>11.73</v>
      </c>
      <c r="BP70">
        <v>4.32</v>
      </c>
      <c r="BQ70">
        <v>0</v>
      </c>
      <c r="BR70">
        <v>2.95</v>
      </c>
      <c r="BS70">
        <v>0.45</v>
      </c>
      <c r="BT70">
        <v>0</v>
      </c>
      <c r="BU70">
        <v>0</v>
      </c>
      <c r="BV70">
        <v>0</v>
      </c>
      <c r="BW70">
        <f t="shared" si="5"/>
        <v>58.680000000000014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215.53139400000001</v>
      </c>
      <c r="L71">
        <v>408.9975</v>
      </c>
      <c r="M71">
        <v>80</v>
      </c>
      <c r="N71">
        <v>56.7</v>
      </c>
      <c r="O71">
        <v>123.66562500000001</v>
      </c>
      <c r="P71">
        <v>139.31</v>
      </c>
      <c r="Q71">
        <v>0</v>
      </c>
      <c r="R71">
        <v>35.2577</v>
      </c>
      <c r="S71">
        <v>25.927</v>
      </c>
      <c r="T71">
        <v>0</v>
      </c>
      <c r="U71">
        <v>348.97500000000002</v>
      </c>
      <c r="V71">
        <v>20.704599999999999</v>
      </c>
      <c r="W71">
        <v>46.399079999999998</v>
      </c>
      <c r="X71">
        <v>147.515625</v>
      </c>
      <c r="Y71">
        <v>0</v>
      </c>
      <c r="Z71">
        <v>6.5537999999999998</v>
      </c>
      <c r="AA71">
        <v>28.045000000000002</v>
      </c>
      <c r="AB71">
        <v>0</v>
      </c>
      <c r="AC71">
        <v>0</v>
      </c>
      <c r="AD71">
        <v>27.3447</v>
      </c>
      <c r="AE71">
        <v>15.396000000000001</v>
      </c>
      <c r="AF71">
        <v>8.8740000000000006</v>
      </c>
      <c r="AG71">
        <v>39.943199999999997</v>
      </c>
      <c r="AH71">
        <v>70.172700000000006</v>
      </c>
      <c r="AI71">
        <v>14.003</v>
      </c>
      <c r="AJ71">
        <v>0</v>
      </c>
      <c r="AK71">
        <v>51.013800000000003</v>
      </c>
      <c r="AL71">
        <v>11.62</v>
      </c>
      <c r="AM71">
        <v>10.5307</v>
      </c>
      <c r="AN71">
        <v>0</v>
      </c>
      <c r="AO71">
        <v>28.518000000000001</v>
      </c>
      <c r="AP71">
        <v>11.529</v>
      </c>
      <c r="AQ71">
        <v>62.244</v>
      </c>
      <c r="AR71">
        <v>3.3119999999999998</v>
      </c>
      <c r="AS71">
        <v>5.3807999999999998</v>
      </c>
      <c r="AT71">
        <v>13.596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58.96</v>
      </c>
      <c r="BA71">
        <f t="shared" si="4"/>
        <v>2116.0202239999994</v>
      </c>
      <c r="BB71">
        <v>68</v>
      </c>
      <c r="BD71">
        <v>7.35</v>
      </c>
      <c r="BE71">
        <v>8.4</v>
      </c>
      <c r="BF71">
        <v>1.47</v>
      </c>
      <c r="BG71">
        <v>0</v>
      </c>
      <c r="BH71">
        <v>6.72</v>
      </c>
      <c r="BI71">
        <v>7.89</v>
      </c>
      <c r="BJ71">
        <v>4.1100000000000003</v>
      </c>
      <c r="BK71">
        <v>2.5499999999999998</v>
      </c>
      <c r="BL71">
        <v>1.03</v>
      </c>
      <c r="BM71">
        <v>0</v>
      </c>
      <c r="BN71">
        <v>0</v>
      </c>
      <c r="BO71">
        <v>11.73</v>
      </c>
      <c r="BP71">
        <v>4.32</v>
      </c>
      <c r="BQ71">
        <v>0</v>
      </c>
      <c r="BR71">
        <v>2.95</v>
      </c>
      <c r="BS71">
        <v>0.44</v>
      </c>
      <c r="BT71">
        <v>0</v>
      </c>
      <c r="BU71">
        <v>0</v>
      </c>
      <c r="BV71">
        <v>0</v>
      </c>
      <c r="BW71">
        <f t="shared" si="5"/>
        <v>58.96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215.53139400000001</v>
      </c>
      <c r="L72">
        <v>408.9975</v>
      </c>
      <c r="M72">
        <v>80</v>
      </c>
      <c r="N72">
        <v>56.7</v>
      </c>
      <c r="O72">
        <v>123.66562500000001</v>
      </c>
      <c r="P72">
        <v>139.31</v>
      </c>
      <c r="Q72">
        <v>0</v>
      </c>
      <c r="R72">
        <v>35.2577</v>
      </c>
      <c r="S72">
        <v>25.927</v>
      </c>
      <c r="T72">
        <v>0</v>
      </c>
      <c r="U72">
        <v>348.97500000000002</v>
      </c>
      <c r="V72">
        <v>20.704599999999999</v>
      </c>
      <c r="W72">
        <v>46.399079999999998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0</v>
      </c>
      <c r="AC72">
        <v>9.6778399999999998</v>
      </c>
      <c r="AD72">
        <v>27.3447</v>
      </c>
      <c r="AE72">
        <v>15.396000000000001</v>
      </c>
      <c r="AF72">
        <v>8.8740000000000006</v>
      </c>
      <c r="AG72">
        <v>39.943199999999997</v>
      </c>
      <c r="AH72">
        <v>70.172700000000006</v>
      </c>
      <c r="AI72">
        <v>14.003</v>
      </c>
      <c r="AJ72">
        <v>0</v>
      </c>
      <c r="AK72">
        <v>51.013800000000003</v>
      </c>
      <c r="AL72">
        <v>11.62</v>
      </c>
      <c r="AM72">
        <v>10.5307</v>
      </c>
      <c r="AN72">
        <v>0</v>
      </c>
      <c r="AO72">
        <v>28.518000000000001</v>
      </c>
      <c r="AP72">
        <v>11.529</v>
      </c>
      <c r="AQ72">
        <v>62.244</v>
      </c>
      <c r="AR72">
        <v>3.3119999999999998</v>
      </c>
      <c r="AS72">
        <v>5.3807999999999998</v>
      </c>
      <c r="AT72">
        <v>13.596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59.02</v>
      </c>
      <c r="BA72">
        <f t="shared" si="4"/>
        <v>2125.7580639999996</v>
      </c>
      <c r="BB72">
        <v>69</v>
      </c>
      <c r="BD72">
        <v>7.35</v>
      </c>
      <c r="BE72">
        <v>8.4</v>
      </c>
      <c r="BF72">
        <v>1.53</v>
      </c>
      <c r="BG72">
        <v>0</v>
      </c>
      <c r="BH72">
        <v>6.72</v>
      </c>
      <c r="BI72">
        <v>7.89</v>
      </c>
      <c r="BJ72">
        <v>4.1100000000000003</v>
      </c>
      <c r="BK72">
        <v>2.5499999999999998</v>
      </c>
      <c r="BL72">
        <v>1.03</v>
      </c>
      <c r="BM72">
        <v>0</v>
      </c>
      <c r="BN72">
        <v>0</v>
      </c>
      <c r="BO72">
        <v>11.73</v>
      </c>
      <c r="BP72">
        <v>4.32</v>
      </c>
      <c r="BQ72">
        <v>0</v>
      </c>
      <c r="BR72">
        <v>2.95</v>
      </c>
      <c r="BS72">
        <v>0.44</v>
      </c>
      <c r="BT72">
        <v>0</v>
      </c>
      <c r="BU72">
        <v>0</v>
      </c>
      <c r="BV72">
        <v>0</v>
      </c>
      <c r="BW72">
        <f t="shared" si="5"/>
        <v>59.02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215.53139400000001</v>
      </c>
      <c r="L73">
        <v>408.9975</v>
      </c>
      <c r="M73">
        <v>80</v>
      </c>
      <c r="N73">
        <v>56.7</v>
      </c>
      <c r="O73">
        <v>123.66562500000001</v>
      </c>
      <c r="P73">
        <v>139.31</v>
      </c>
      <c r="Q73">
        <v>0</v>
      </c>
      <c r="R73">
        <v>35.2577</v>
      </c>
      <c r="S73">
        <v>25.927</v>
      </c>
      <c r="T73">
        <v>0</v>
      </c>
      <c r="U73">
        <v>348.97500000000002</v>
      </c>
      <c r="V73">
        <v>20.704599999999999</v>
      </c>
      <c r="W73">
        <v>46.399079999999998</v>
      </c>
      <c r="X73">
        <v>147.515625</v>
      </c>
      <c r="Y73">
        <v>0</v>
      </c>
      <c r="Z73">
        <v>6.5537999999999998</v>
      </c>
      <c r="AA73">
        <v>28.045000000000002</v>
      </c>
      <c r="AB73">
        <v>0</v>
      </c>
      <c r="AC73">
        <v>9.6778399999999998</v>
      </c>
      <c r="AD73">
        <v>27.3447</v>
      </c>
      <c r="AE73">
        <v>15.396000000000001</v>
      </c>
      <c r="AF73">
        <v>8.8740000000000006</v>
      </c>
      <c r="AG73">
        <v>39.943199999999997</v>
      </c>
      <c r="AH73">
        <v>93.563599999999994</v>
      </c>
      <c r="AI73">
        <v>14.003</v>
      </c>
      <c r="AJ73">
        <v>0</v>
      </c>
      <c r="AK73">
        <v>51.013800000000003</v>
      </c>
      <c r="AL73">
        <v>11.62</v>
      </c>
      <c r="AM73">
        <v>13.33</v>
      </c>
      <c r="AN73">
        <v>0</v>
      </c>
      <c r="AO73">
        <v>28.518000000000001</v>
      </c>
      <c r="AP73">
        <v>11.529</v>
      </c>
      <c r="AQ73">
        <v>62.244</v>
      </c>
      <c r="AR73">
        <v>3.3119999999999998</v>
      </c>
      <c r="AS73">
        <v>5.3807999999999998</v>
      </c>
      <c r="AT73">
        <v>13.596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59.24</v>
      </c>
      <c r="BA73">
        <f t="shared" si="4"/>
        <v>2152.1682639999995</v>
      </c>
      <c r="BB73">
        <v>70</v>
      </c>
      <c r="BD73">
        <v>7.35</v>
      </c>
      <c r="BE73">
        <v>8.4</v>
      </c>
      <c r="BF73">
        <v>1.64</v>
      </c>
      <c r="BG73">
        <v>0</v>
      </c>
      <c r="BH73">
        <v>6.72</v>
      </c>
      <c r="BI73">
        <v>7.89</v>
      </c>
      <c r="BJ73">
        <v>4.1100000000000003</v>
      </c>
      <c r="BK73">
        <v>2.66</v>
      </c>
      <c r="BL73">
        <v>1.03</v>
      </c>
      <c r="BM73">
        <v>0</v>
      </c>
      <c r="BN73">
        <v>0</v>
      </c>
      <c r="BO73">
        <v>11.73</v>
      </c>
      <c r="BP73">
        <v>4.32</v>
      </c>
      <c r="BQ73">
        <v>0</v>
      </c>
      <c r="BR73">
        <v>2.95</v>
      </c>
      <c r="BS73">
        <v>0.44</v>
      </c>
      <c r="BT73">
        <v>0</v>
      </c>
      <c r="BU73">
        <v>0</v>
      </c>
      <c r="BV73">
        <v>0</v>
      </c>
      <c r="BW73">
        <f t="shared" si="5"/>
        <v>59.24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215.53139400000001</v>
      </c>
      <c r="L74">
        <v>409.22750000000002</v>
      </c>
      <c r="M74">
        <v>80</v>
      </c>
      <c r="N74">
        <v>56.7</v>
      </c>
      <c r="O74">
        <v>123.66562500000001</v>
      </c>
      <c r="P74">
        <v>139.31</v>
      </c>
      <c r="Q74">
        <v>0</v>
      </c>
      <c r="R74">
        <v>41.9848</v>
      </c>
      <c r="S74">
        <v>26.3901</v>
      </c>
      <c r="T74">
        <v>0</v>
      </c>
      <c r="U74">
        <v>348.97500000000002</v>
      </c>
      <c r="V74">
        <v>20.73</v>
      </c>
      <c r="W74">
        <v>46.399079999999998</v>
      </c>
      <c r="X74">
        <v>147.515625</v>
      </c>
      <c r="Y74">
        <v>0</v>
      </c>
      <c r="Z74">
        <v>1.1000000000000001</v>
      </c>
      <c r="AA74">
        <v>28.045000000000002</v>
      </c>
      <c r="AB74">
        <v>0</v>
      </c>
      <c r="AC74">
        <v>9.6778399999999998</v>
      </c>
      <c r="AD74">
        <v>27.3447</v>
      </c>
      <c r="AE74">
        <v>15.396000000000001</v>
      </c>
      <c r="AF74">
        <v>8.8740000000000006</v>
      </c>
      <c r="AG74">
        <v>39.943199999999997</v>
      </c>
      <c r="AH74">
        <v>93.563599999999994</v>
      </c>
      <c r="AI74">
        <v>14.003</v>
      </c>
      <c r="AJ74">
        <v>0</v>
      </c>
      <c r="AK74">
        <v>51.013800000000003</v>
      </c>
      <c r="AL74">
        <v>11.62</v>
      </c>
      <c r="AM74">
        <v>13.33</v>
      </c>
      <c r="AN74">
        <v>0</v>
      </c>
      <c r="AO74">
        <v>28.518000000000001</v>
      </c>
      <c r="AP74">
        <v>11.529</v>
      </c>
      <c r="AQ74">
        <v>62.244</v>
      </c>
      <c r="AR74">
        <v>3.3119999999999998</v>
      </c>
      <c r="AS74">
        <v>5.3807999999999998</v>
      </c>
      <c r="AT74">
        <v>13.596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59.339999999999996</v>
      </c>
      <c r="BA74">
        <f t="shared" si="4"/>
        <v>2154.2600639999996</v>
      </c>
      <c r="BB74">
        <v>71</v>
      </c>
      <c r="BD74">
        <v>7.35</v>
      </c>
      <c r="BE74">
        <v>8.4</v>
      </c>
      <c r="BF74">
        <v>1.64</v>
      </c>
      <c r="BG74">
        <v>0</v>
      </c>
      <c r="BH74">
        <v>6.72</v>
      </c>
      <c r="BI74">
        <v>7.89</v>
      </c>
      <c r="BJ74">
        <v>4.1100000000000003</v>
      </c>
      <c r="BK74">
        <v>2.76</v>
      </c>
      <c r="BL74">
        <v>1.03</v>
      </c>
      <c r="BM74">
        <v>0</v>
      </c>
      <c r="BN74">
        <v>0</v>
      </c>
      <c r="BO74">
        <v>11.73</v>
      </c>
      <c r="BP74">
        <v>4.32</v>
      </c>
      <c r="BQ74">
        <v>0</v>
      </c>
      <c r="BR74">
        <v>2.95</v>
      </c>
      <c r="BS74">
        <v>0.44</v>
      </c>
      <c r="BT74">
        <v>0</v>
      </c>
      <c r="BU74">
        <v>0</v>
      </c>
      <c r="BV74">
        <v>0</v>
      </c>
      <c r="BW74">
        <f t="shared" si="5"/>
        <v>59.339999999999996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215.53139400000001</v>
      </c>
      <c r="L75">
        <v>409.22750000000002</v>
      </c>
      <c r="M75">
        <v>80</v>
      </c>
      <c r="N75">
        <v>56.7</v>
      </c>
      <c r="O75">
        <v>123.66562500000001</v>
      </c>
      <c r="P75">
        <v>139.31</v>
      </c>
      <c r="Q75">
        <v>0</v>
      </c>
      <c r="R75">
        <v>41.9848</v>
      </c>
      <c r="S75">
        <v>26.3901</v>
      </c>
      <c r="T75">
        <v>0</v>
      </c>
      <c r="U75">
        <v>348.97500000000002</v>
      </c>
      <c r="V75">
        <v>20.73</v>
      </c>
      <c r="W75">
        <v>46.399079999999998</v>
      </c>
      <c r="X75">
        <v>147.515625</v>
      </c>
      <c r="Y75">
        <v>0</v>
      </c>
      <c r="Z75">
        <v>1.1000000000000001</v>
      </c>
      <c r="AA75">
        <v>28.045000000000002</v>
      </c>
      <c r="AB75">
        <v>0</v>
      </c>
      <c r="AC75">
        <v>9.6778399999999998</v>
      </c>
      <c r="AD75">
        <v>27.3447</v>
      </c>
      <c r="AE75">
        <v>30.792000000000002</v>
      </c>
      <c r="AF75">
        <v>8.8740000000000006</v>
      </c>
      <c r="AG75">
        <v>39.943199999999997</v>
      </c>
      <c r="AH75">
        <v>116.9545</v>
      </c>
      <c r="AI75">
        <v>14.003</v>
      </c>
      <c r="AJ75">
        <v>0</v>
      </c>
      <c r="AK75">
        <v>51.013800000000003</v>
      </c>
      <c r="AL75">
        <v>11.62</v>
      </c>
      <c r="AM75">
        <v>13.33</v>
      </c>
      <c r="AN75">
        <v>0</v>
      </c>
      <c r="AO75">
        <v>28.518000000000001</v>
      </c>
      <c r="AP75">
        <v>11.529</v>
      </c>
      <c r="AQ75">
        <v>62.244</v>
      </c>
      <c r="AR75">
        <v>4.4160000000000004</v>
      </c>
      <c r="AS75">
        <v>5.3807999999999998</v>
      </c>
      <c r="AT75">
        <v>13.596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59.38</v>
      </c>
      <c r="BA75">
        <f t="shared" si="4"/>
        <v>2194.1909640000003</v>
      </c>
      <c r="BB75">
        <v>72</v>
      </c>
      <c r="BD75">
        <v>7.35</v>
      </c>
      <c r="BE75">
        <v>8.4</v>
      </c>
      <c r="BF75">
        <v>1.64</v>
      </c>
      <c r="BG75">
        <v>0</v>
      </c>
      <c r="BH75">
        <v>6.66</v>
      </c>
      <c r="BI75">
        <v>7.89</v>
      </c>
      <c r="BJ75">
        <v>4.1100000000000003</v>
      </c>
      <c r="BK75">
        <v>2.86</v>
      </c>
      <c r="BL75">
        <v>1.03</v>
      </c>
      <c r="BM75">
        <v>0</v>
      </c>
      <c r="BN75">
        <v>0</v>
      </c>
      <c r="BO75">
        <v>11.73</v>
      </c>
      <c r="BP75">
        <v>4.32</v>
      </c>
      <c r="BQ75">
        <v>0</v>
      </c>
      <c r="BR75">
        <v>2.95</v>
      </c>
      <c r="BS75">
        <v>0.44</v>
      </c>
      <c r="BT75">
        <v>0</v>
      </c>
      <c r="BU75">
        <v>0</v>
      </c>
      <c r="BV75">
        <v>0</v>
      </c>
      <c r="BW75">
        <f t="shared" si="5"/>
        <v>59.38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215.53139400000001</v>
      </c>
      <c r="L76">
        <v>409.22750000000002</v>
      </c>
      <c r="M76">
        <v>80</v>
      </c>
      <c r="N76">
        <v>56.7</v>
      </c>
      <c r="O76">
        <v>123.66562500000001</v>
      </c>
      <c r="P76">
        <v>139.31</v>
      </c>
      <c r="Q76">
        <v>0</v>
      </c>
      <c r="R76">
        <v>41.9848</v>
      </c>
      <c r="S76">
        <v>26.3901</v>
      </c>
      <c r="T76">
        <v>0</v>
      </c>
      <c r="U76">
        <v>348.97500000000002</v>
      </c>
      <c r="V76">
        <v>20.73</v>
      </c>
      <c r="W76">
        <v>46.399079999999998</v>
      </c>
      <c r="X76">
        <v>147.515625</v>
      </c>
      <c r="Y76">
        <v>0</v>
      </c>
      <c r="Z76">
        <v>1.1000000000000001</v>
      </c>
      <c r="AA76">
        <v>28.045000000000002</v>
      </c>
      <c r="AB76">
        <v>13.17004</v>
      </c>
      <c r="AC76">
        <v>19.35568</v>
      </c>
      <c r="AD76">
        <v>36.544144000000003</v>
      </c>
      <c r="AE76">
        <v>30.792000000000002</v>
      </c>
      <c r="AF76">
        <v>8.8740000000000006</v>
      </c>
      <c r="AG76">
        <v>39.943199999999997</v>
      </c>
      <c r="AH76">
        <v>116.9545</v>
      </c>
      <c r="AI76">
        <v>14.003</v>
      </c>
      <c r="AJ76">
        <v>0</v>
      </c>
      <c r="AK76">
        <v>51.013800000000003</v>
      </c>
      <c r="AL76">
        <v>11.62</v>
      </c>
      <c r="AM76">
        <v>15.740064</v>
      </c>
      <c r="AN76">
        <v>0</v>
      </c>
      <c r="AO76">
        <v>28.518000000000001</v>
      </c>
      <c r="AP76">
        <v>11.529</v>
      </c>
      <c r="AQ76">
        <v>62.244</v>
      </c>
      <c r="AR76">
        <v>4.4160000000000004</v>
      </c>
      <c r="AS76">
        <v>5.3807999999999998</v>
      </c>
      <c r="AT76">
        <v>13.596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58.70000000000001</v>
      </c>
      <c r="BA76">
        <f t="shared" si="4"/>
        <v>2227.9683519999994</v>
      </c>
      <c r="BB76">
        <v>73</v>
      </c>
      <c r="BD76">
        <v>7.35</v>
      </c>
      <c r="BE76">
        <v>8.4</v>
      </c>
      <c r="BF76">
        <v>1.64</v>
      </c>
      <c r="BG76">
        <v>0</v>
      </c>
      <c r="BH76">
        <v>6.66</v>
      </c>
      <c r="BI76">
        <v>7.89</v>
      </c>
      <c r="BJ76">
        <v>4.1100000000000003</v>
      </c>
      <c r="BK76">
        <v>2.1800000000000002</v>
      </c>
      <c r="BL76">
        <v>1.03</v>
      </c>
      <c r="BM76">
        <v>0</v>
      </c>
      <c r="BN76">
        <v>0</v>
      </c>
      <c r="BO76">
        <v>11.73</v>
      </c>
      <c r="BP76">
        <v>4.32</v>
      </c>
      <c r="BQ76">
        <v>0</v>
      </c>
      <c r="BR76">
        <v>2.95</v>
      </c>
      <c r="BS76">
        <v>0.44</v>
      </c>
      <c r="BT76">
        <v>0</v>
      </c>
      <c r="BU76">
        <v>0</v>
      </c>
      <c r="BV76">
        <v>0</v>
      </c>
      <c r="BW76">
        <f t="shared" si="5"/>
        <v>58.70000000000001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215.53139400000001</v>
      </c>
      <c r="L77">
        <v>409.22750000000002</v>
      </c>
      <c r="M77">
        <v>80</v>
      </c>
      <c r="N77">
        <v>56.7</v>
      </c>
      <c r="O77">
        <v>123.66562500000001</v>
      </c>
      <c r="P77">
        <v>139.31</v>
      </c>
      <c r="Q77">
        <v>0</v>
      </c>
      <c r="R77">
        <v>41.9848</v>
      </c>
      <c r="S77">
        <v>26.3901</v>
      </c>
      <c r="T77">
        <v>0</v>
      </c>
      <c r="U77">
        <v>348.97500000000002</v>
      </c>
      <c r="V77">
        <v>20.73</v>
      </c>
      <c r="W77">
        <v>46.399079999999998</v>
      </c>
      <c r="X77">
        <v>147.515625</v>
      </c>
      <c r="Y77">
        <v>0</v>
      </c>
      <c r="Z77">
        <v>3.3</v>
      </c>
      <c r="AA77">
        <v>28.045000000000002</v>
      </c>
      <c r="AB77">
        <v>26.260100000000001</v>
      </c>
      <c r="AC77">
        <v>19.35568</v>
      </c>
      <c r="AD77">
        <v>36.544144000000003</v>
      </c>
      <c r="AE77">
        <v>41.697499999999998</v>
      </c>
      <c r="AF77">
        <v>8.8740000000000006</v>
      </c>
      <c r="AG77">
        <v>39.943199999999997</v>
      </c>
      <c r="AH77">
        <v>116.9545</v>
      </c>
      <c r="AI77">
        <v>33.097999999999999</v>
      </c>
      <c r="AJ77">
        <v>0</v>
      </c>
      <c r="AK77">
        <v>51.013800000000003</v>
      </c>
      <c r="AL77">
        <v>23.24</v>
      </c>
      <c r="AM77">
        <v>15.740064</v>
      </c>
      <c r="AN77">
        <v>0</v>
      </c>
      <c r="AO77">
        <v>28.518000000000001</v>
      </c>
      <c r="AP77">
        <v>11.529</v>
      </c>
      <c r="AQ77">
        <v>62.244</v>
      </c>
      <c r="AR77">
        <v>4.4160000000000004</v>
      </c>
      <c r="AS77">
        <v>5.3807999999999998</v>
      </c>
      <c r="AT77">
        <v>12.36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58.710000000000015</v>
      </c>
      <c r="BA77">
        <f t="shared" si="4"/>
        <v>2283.652912</v>
      </c>
      <c r="BB77">
        <v>74</v>
      </c>
      <c r="BD77">
        <v>7.35</v>
      </c>
      <c r="BE77">
        <v>8.4</v>
      </c>
      <c r="BF77">
        <v>1.64</v>
      </c>
      <c r="BG77">
        <v>0</v>
      </c>
      <c r="BH77">
        <v>6.66</v>
      </c>
      <c r="BI77">
        <v>7.89</v>
      </c>
      <c r="BJ77">
        <v>4.1100000000000003</v>
      </c>
      <c r="BK77">
        <v>2.1800000000000002</v>
      </c>
      <c r="BL77">
        <v>1.03</v>
      </c>
      <c r="BM77">
        <v>0</v>
      </c>
      <c r="BN77">
        <v>0</v>
      </c>
      <c r="BO77">
        <v>11.73</v>
      </c>
      <c r="BP77">
        <v>4.32</v>
      </c>
      <c r="BQ77">
        <v>0</v>
      </c>
      <c r="BR77">
        <v>2.95</v>
      </c>
      <c r="BS77">
        <v>0.45</v>
      </c>
      <c r="BT77">
        <v>0</v>
      </c>
      <c r="BU77">
        <v>0</v>
      </c>
      <c r="BV77">
        <v>0</v>
      </c>
      <c r="BW77">
        <f t="shared" si="5"/>
        <v>58.710000000000015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215.53139400000001</v>
      </c>
      <c r="L78">
        <v>409.22750000000002</v>
      </c>
      <c r="M78">
        <v>80</v>
      </c>
      <c r="N78">
        <v>56.7</v>
      </c>
      <c r="O78">
        <v>123.66562500000001</v>
      </c>
      <c r="P78">
        <v>139.31</v>
      </c>
      <c r="Q78">
        <v>0</v>
      </c>
      <c r="R78">
        <v>41.9848</v>
      </c>
      <c r="S78">
        <v>26.3901</v>
      </c>
      <c r="T78">
        <v>0</v>
      </c>
      <c r="U78">
        <v>348.97500000000002</v>
      </c>
      <c r="V78">
        <v>20.73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29.58</v>
      </c>
      <c r="AG78">
        <v>39.943199999999997</v>
      </c>
      <c r="AH78">
        <v>140.34540000000001</v>
      </c>
      <c r="AI78">
        <v>33.097999999999999</v>
      </c>
      <c r="AJ78">
        <v>0</v>
      </c>
      <c r="AK78">
        <v>51.013800000000003</v>
      </c>
      <c r="AL78">
        <v>34.86</v>
      </c>
      <c r="AM78">
        <v>15.740064</v>
      </c>
      <c r="AN78">
        <v>0</v>
      </c>
      <c r="AO78">
        <v>28.518000000000001</v>
      </c>
      <c r="AP78">
        <v>11.529</v>
      </c>
      <c r="AQ78">
        <v>62.244</v>
      </c>
      <c r="AR78">
        <v>4.4160000000000004</v>
      </c>
      <c r="AS78">
        <v>5.3807999999999998</v>
      </c>
      <c r="AT78">
        <v>12.36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58.710000000000015</v>
      </c>
      <c r="BA78">
        <f t="shared" si="4"/>
        <v>2400.5012080000006</v>
      </c>
      <c r="BB78">
        <v>75</v>
      </c>
      <c r="BD78">
        <v>7.35</v>
      </c>
      <c r="BE78">
        <v>8.4</v>
      </c>
      <c r="BF78">
        <v>1.64</v>
      </c>
      <c r="BG78">
        <v>0</v>
      </c>
      <c r="BH78">
        <v>6.66</v>
      </c>
      <c r="BI78">
        <v>7.89</v>
      </c>
      <c r="BJ78">
        <v>4.1100000000000003</v>
      </c>
      <c r="BK78">
        <v>2.1800000000000002</v>
      </c>
      <c r="BL78">
        <v>1.03</v>
      </c>
      <c r="BM78">
        <v>0</v>
      </c>
      <c r="BN78">
        <v>0</v>
      </c>
      <c r="BO78">
        <v>11.73</v>
      </c>
      <c r="BP78">
        <v>4.32</v>
      </c>
      <c r="BQ78">
        <v>0</v>
      </c>
      <c r="BR78">
        <v>2.95</v>
      </c>
      <c r="BS78">
        <v>0.45</v>
      </c>
      <c r="BT78">
        <v>0</v>
      </c>
      <c r="BU78">
        <v>0</v>
      </c>
      <c r="BV78">
        <v>0</v>
      </c>
      <c r="BW78">
        <f t="shared" si="5"/>
        <v>58.710000000000015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215.53139400000001</v>
      </c>
      <c r="L79">
        <v>409.22750000000002</v>
      </c>
      <c r="M79">
        <v>80</v>
      </c>
      <c r="N79">
        <v>56.7</v>
      </c>
      <c r="O79">
        <v>123.66562500000001</v>
      </c>
      <c r="P79">
        <v>139.31</v>
      </c>
      <c r="Q79">
        <v>0</v>
      </c>
      <c r="R79">
        <v>41.9848</v>
      </c>
      <c r="S79">
        <v>26.3901</v>
      </c>
      <c r="T79">
        <v>0</v>
      </c>
      <c r="U79">
        <v>348.97500000000002</v>
      </c>
      <c r="V79">
        <v>20.73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29.58</v>
      </c>
      <c r="AG79">
        <v>39.943199999999997</v>
      </c>
      <c r="AH79">
        <v>140.34540000000001</v>
      </c>
      <c r="AI79">
        <v>33.097999999999999</v>
      </c>
      <c r="AJ79">
        <v>0</v>
      </c>
      <c r="AK79">
        <v>51.013800000000003</v>
      </c>
      <c r="AL79">
        <v>75.53</v>
      </c>
      <c r="AM79">
        <v>15.740064</v>
      </c>
      <c r="AN79">
        <v>0</v>
      </c>
      <c r="AO79">
        <v>28.518000000000001</v>
      </c>
      <c r="AP79">
        <v>11.529</v>
      </c>
      <c r="AQ79">
        <v>62.244</v>
      </c>
      <c r="AR79">
        <v>52.991999999999997</v>
      </c>
      <c r="AS79">
        <v>7.3986000000000001</v>
      </c>
      <c r="AT79">
        <v>12.36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58.710000000000015</v>
      </c>
      <c r="BA79">
        <f t="shared" si="4"/>
        <v>2491.7650080000008</v>
      </c>
      <c r="BB79">
        <v>76</v>
      </c>
      <c r="BD79">
        <v>7.35</v>
      </c>
      <c r="BE79">
        <v>8.4</v>
      </c>
      <c r="BF79">
        <v>1.64</v>
      </c>
      <c r="BG79">
        <v>0</v>
      </c>
      <c r="BH79">
        <v>6.66</v>
      </c>
      <c r="BI79">
        <v>7.89</v>
      </c>
      <c r="BJ79">
        <v>4.1100000000000003</v>
      </c>
      <c r="BK79">
        <v>2.1800000000000002</v>
      </c>
      <c r="BL79">
        <v>1.03</v>
      </c>
      <c r="BM79">
        <v>0</v>
      </c>
      <c r="BN79">
        <v>0</v>
      </c>
      <c r="BO79">
        <v>11.73</v>
      </c>
      <c r="BP79">
        <v>4.32</v>
      </c>
      <c r="BQ79">
        <v>0</v>
      </c>
      <c r="BR79">
        <v>2.95</v>
      </c>
      <c r="BS79">
        <v>0.45</v>
      </c>
      <c r="BT79">
        <v>0</v>
      </c>
      <c r="BU79">
        <v>0</v>
      </c>
      <c r="BV79">
        <v>0</v>
      </c>
      <c r="BW79">
        <f t="shared" si="5"/>
        <v>58.710000000000015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215.53139400000001</v>
      </c>
      <c r="L80">
        <v>409.22750000000002</v>
      </c>
      <c r="M80">
        <v>80</v>
      </c>
      <c r="N80">
        <v>56.7</v>
      </c>
      <c r="O80">
        <v>123.66562500000001</v>
      </c>
      <c r="P80">
        <v>139.31</v>
      </c>
      <c r="Q80">
        <v>0</v>
      </c>
      <c r="R80">
        <v>41.9848</v>
      </c>
      <c r="S80">
        <v>26.3901</v>
      </c>
      <c r="T80">
        <v>0</v>
      </c>
      <c r="U80">
        <v>348.97500000000002</v>
      </c>
      <c r="V80">
        <v>20.73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29.58</v>
      </c>
      <c r="AG80">
        <v>39.943199999999997</v>
      </c>
      <c r="AH80">
        <v>140.34540000000001</v>
      </c>
      <c r="AI80">
        <v>33.097999999999999</v>
      </c>
      <c r="AJ80">
        <v>0</v>
      </c>
      <c r="AK80">
        <v>51.013800000000003</v>
      </c>
      <c r="AL80">
        <v>75.53</v>
      </c>
      <c r="AM80">
        <v>15.740064</v>
      </c>
      <c r="AN80">
        <v>0</v>
      </c>
      <c r="AO80">
        <v>28.518000000000001</v>
      </c>
      <c r="AP80">
        <v>11.529</v>
      </c>
      <c r="AQ80">
        <v>62.244</v>
      </c>
      <c r="AR80">
        <v>52.991999999999997</v>
      </c>
      <c r="AS80">
        <v>10.7616</v>
      </c>
      <c r="AT80">
        <v>12.36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58.710000000000015</v>
      </c>
      <c r="BA80">
        <f t="shared" si="4"/>
        <v>2495.1280080000006</v>
      </c>
      <c r="BB80">
        <v>77</v>
      </c>
      <c r="BD80">
        <v>7.35</v>
      </c>
      <c r="BE80">
        <v>8.4</v>
      </c>
      <c r="BF80">
        <v>1.64</v>
      </c>
      <c r="BG80">
        <v>0</v>
      </c>
      <c r="BH80">
        <v>6.66</v>
      </c>
      <c r="BI80">
        <v>7.89</v>
      </c>
      <c r="BJ80">
        <v>4.1100000000000003</v>
      </c>
      <c r="BK80">
        <v>2.1800000000000002</v>
      </c>
      <c r="BL80">
        <v>1.03</v>
      </c>
      <c r="BM80">
        <v>0</v>
      </c>
      <c r="BN80">
        <v>0</v>
      </c>
      <c r="BO80">
        <v>11.73</v>
      </c>
      <c r="BP80">
        <v>4.32</v>
      </c>
      <c r="BQ80">
        <v>0</v>
      </c>
      <c r="BR80">
        <v>2.95</v>
      </c>
      <c r="BS80">
        <v>0.45</v>
      </c>
      <c r="BT80">
        <v>0</v>
      </c>
      <c r="BU80">
        <v>0</v>
      </c>
      <c r="BV80">
        <v>0</v>
      </c>
      <c r="BW80">
        <f t="shared" si="5"/>
        <v>58.710000000000015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215.53139400000001</v>
      </c>
      <c r="L81">
        <v>409.22750000000002</v>
      </c>
      <c r="M81">
        <v>80</v>
      </c>
      <c r="N81">
        <v>56.7</v>
      </c>
      <c r="O81">
        <v>123.66562500000001</v>
      </c>
      <c r="P81">
        <v>139.31</v>
      </c>
      <c r="Q81">
        <v>0</v>
      </c>
      <c r="R81">
        <v>41.9848</v>
      </c>
      <c r="S81">
        <v>26.3901</v>
      </c>
      <c r="T81">
        <v>0</v>
      </c>
      <c r="U81">
        <v>348.97500000000002</v>
      </c>
      <c r="V81">
        <v>20.73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29.58</v>
      </c>
      <c r="AG81">
        <v>39.943199999999997</v>
      </c>
      <c r="AH81">
        <v>140.34540000000001</v>
      </c>
      <c r="AI81">
        <v>33.097999999999999</v>
      </c>
      <c r="AJ81">
        <v>0</v>
      </c>
      <c r="AK81">
        <v>51.013800000000003</v>
      </c>
      <c r="AL81">
        <v>75.53</v>
      </c>
      <c r="AM81">
        <v>15.740064</v>
      </c>
      <c r="AN81">
        <v>0</v>
      </c>
      <c r="AO81">
        <v>28.518000000000001</v>
      </c>
      <c r="AP81">
        <v>11.529</v>
      </c>
      <c r="AQ81">
        <v>62.244</v>
      </c>
      <c r="AR81">
        <v>4.4160000000000004</v>
      </c>
      <c r="AS81">
        <v>10.7616</v>
      </c>
      <c r="AT81">
        <v>12.36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58.710000000000015</v>
      </c>
      <c r="BA81">
        <f t="shared" si="4"/>
        <v>2446.5520080000006</v>
      </c>
      <c r="BB81">
        <v>78</v>
      </c>
      <c r="BD81">
        <v>7.35</v>
      </c>
      <c r="BE81">
        <v>8.4</v>
      </c>
      <c r="BF81">
        <v>1.64</v>
      </c>
      <c r="BG81">
        <v>0</v>
      </c>
      <c r="BH81">
        <v>6.66</v>
      </c>
      <c r="BI81">
        <v>7.89</v>
      </c>
      <c r="BJ81">
        <v>4.1100000000000003</v>
      </c>
      <c r="BK81">
        <v>2.1800000000000002</v>
      </c>
      <c r="BL81">
        <v>1.03</v>
      </c>
      <c r="BM81">
        <v>0</v>
      </c>
      <c r="BN81">
        <v>0</v>
      </c>
      <c r="BO81">
        <v>11.73</v>
      </c>
      <c r="BP81">
        <v>4.32</v>
      </c>
      <c r="BQ81">
        <v>0</v>
      </c>
      <c r="BR81">
        <v>2.95</v>
      </c>
      <c r="BS81">
        <v>0.45</v>
      </c>
      <c r="BT81">
        <v>0</v>
      </c>
      <c r="BU81">
        <v>0</v>
      </c>
      <c r="BV81">
        <v>0</v>
      </c>
      <c r="BW81">
        <f t="shared" si="5"/>
        <v>58.710000000000015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215.53139400000001</v>
      </c>
      <c r="L82">
        <v>409.22750000000002</v>
      </c>
      <c r="M82">
        <v>80</v>
      </c>
      <c r="N82">
        <v>56.7</v>
      </c>
      <c r="O82">
        <v>123.66562500000001</v>
      </c>
      <c r="P82">
        <v>139.31</v>
      </c>
      <c r="Q82">
        <v>0</v>
      </c>
      <c r="R82">
        <v>35.194800000000001</v>
      </c>
      <c r="S82">
        <v>26.3901</v>
      </c>
      <c r="T82">
        <v>0</v>
      </c>
      <c r="U82">
        <v>348.97500000000002</v>
      </c>
      <c r="V82">
        <v>20.73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29.58</v>
      </c>
      <c r="AG82">
        <v>39.943199999999997</v>
      </c>
      <c r="AH82">
        <v>140.34540000000001</v>
      </c>
      <c r="AI82">
        <v>33.097999999999999</v>
      </c>
      <c r="AJ82">
        <v>0</v>
      </c>
      <c r="AK82">
        <v>51.013800000000003</v>
      </c>
      <c r="AL82">
        <v>75.53</v>
      </c>
      <c r="AM82">
        <v>15.740064</v>
      </c>
      <c r="AN82">
        <v>0</v>
      </c>
      <c r="AO82">
        <v>28.518000000000001</v>
      </c>
      <c r="AP82">
        <v>11.529</v>
      </c>
      <c r="AQ82">
        <v>62.244</v>
      </c>
      <c r="AR82">
        <v>4.4160000000000004</v>
      </c>
      <c r="AS82">
        <v>10.7616</v>
      </c>
      <c r="AT82">
        <v>12.36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58.710000000000015</v>
      </c>
      <c r="BA82">
        <f t="shared" si="4"/>
        <v>2439.7620080000006</v>
      </c>
      <c r="BB82">
        <v>79</v>
      </c>
      <c r="BD82">
        <v>7.35</v>
      </c>
      <c r="BE82">
        <v>8.4</v>
      </c>
      <c r="BF82">
        <v>1.64</v>
      </c>
      <c r="BG82">
        <v>0</v>
      </c>
      <c r="BH82">
        <v>6.66</v>
      </c>
      <c r="BI82">
        <v>7.89</v>
      </c>
      <c r="BJ82">
        <v>4.1100000000000003</v>
      </c>
      <c r="BK82">
        <v>2.1800000000000002</v>
      </c>
      <c r="BL82">
        <v>1.03</v>
      </c>
      <c r="BM82">
        <v>0</v>
      </c>
      <c r="BN82">
        <v>0</v>
      </c>
      <c r="BO82">
        <v>11.73</v>
      </c>
      <c r="BP82">
        <v>4.32</v>
      </c>
      <c r="BQ82">
        <v>0</v>
      </c>
      <c r="BR82">
        <v>2.95</v>
      </c>
      <c r="BS82">
        <v>0.45</v>
      </c>
      <c r="BT82">
        <v>0</v>
      </c>
      <c r="BU82">
        <v>0</v>
      </c>
      <c r="BV82">
        <v>0</v>
      </c>
      <c r="BW82">
        <f t="shared" si="5"/>
        <v>58.710000000000015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215.53139400000001</v>
      </c>
      <c r="L83">
        <v>376.03750000000002</v>
      </c>
      <c r="M83">
        <v>80</v>
      </c>
      <c r="N83">
        <v>56.7</v>
      </c>
      <c r="O83">
        <v>123.66562500000001</v>
      </c>
      <c r="P83">
        <v>139.31</v>
      </c>
      <c r="Q83">
        <v>0</v>
      </c>
      <c r="R83">
        <v>28.587700000000002</v>
      </c>
      <c r="S83">
        <v>21.766999999999999</v>
      </c>
      <c r="T83">
        <v>0</v>
      </c>
      <c r="U83">
        <v>348.97500000000002</v>
      </c>
      <c r="V83">
        <v>20.73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29.58</v>
      </c>
      <c r="AG83">
        <v>39.943199999999997</v>
      </c>
      <c r="AH83">
        <v>140.34540000000001</v>
      </c>
      <c r="AI83">
        <v>14.003</v>
      </c>
      <c r="AJ83">
        <v>0</v>
      </c>
      <c r="AK83">
        <v>51.013800000000003</v>
      </c>
      <c r="AL83">
        <v>34.86</v>
      </c>
      <c r="AM83">
        <v>15.740064</v>
      </c>
      <c r="AN83">
        <v>0</v>
      </c>
      <c r="AO83">
        <v>28.518000000000001</v>
      </c>
      <c r="AP83">
        <v>11.529</v>
      </c>
      <c r="AQ83">
        <v>62.244</v>
      </c>
      <c r="AR83">
        <v>4.4160000000000004</v>
      </c>
      <c r="AS83">
        <v>10.7616</v>
      </c>
      <c r="AT83">
        <v>12.36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58.70000000000001</v>
      </c>
      <c r="BA83">
        <f t="shared" si="4"/>
        <v>2335.566808</v>
      </c>
      <c r="BB83">
        <v>80</v>
      </c>
      <c r="BD83">
        <v>7.35</v>
      </c>
      <c r="BE83">
        <v>8.4</v>
      </c>
      <c r="BF83">
        <v>1.64</v>
      </c>
      <c r="BG83">
        <v>0</v>
      </c>
      <c r="BH83">
        <v>6.66</v>
      </c>
      <c r="BI83">
        <v>7.89</v>
      </c>
      <c r="BJ83">
        <v>4.1100000000000003</v>
      </c>
      <c r="BK83">
        <v>2.1800000000000002</v>
      </c>
      <c r="BL83">
        <v>1.03</v>
      </c>
      <c r="BM83">
        <v>0</v>
      </c>
      <c r="BN83">
        <v>0</v>
      </c>
      <c r="BO83">
        <v>11.73</v>
      </c>
      <c r="BP83">
        <v>4.32</v>
      </c>
      <c r="BQ83">
        <v>0</v>
      </c>
      <c r="BR83">
        <v>2.94</v>
      </c>
      <c r="BS83">
        <v>0.45</v>
      </c>
      <c r="BT83">
        <v>0</v>
      </c>
      <c r="BU83">
        <v>0</v>
      </c>
      <c r="BV83">
        <v>0</v>
      </c>
      <c r="BW83">
        <f t="shared" si="5"/>
        <v>58.70000000000001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215.53139400000001</v>
      </c>
      <c r="L84">
        <v>339.22750000000002</v>
      </c>
      <c r="M84">
        <v>80</v>
      </c>
      <c r="N84">
        <v>56.7</v>
      </c>
      <c r="O84">
        <v>123.66562500000001</v>
      </c>
      <c r="P84">
        <v>139.31</v>
      </c>
      <c r="Q84">
        <v>0</v>
      </c>
      <c r="R84">
        <v>28.587700000000002</v>
      </c>
      <c r="S84">
        <v>21.766999999999999</v>
      </c>
      <c r="T84">
        <v>0</v>
      </c>
      <c r="U84">
        <v>348.97500000000002</v>
      </c>
      <c r="V84">
        <v>20.73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29.58</v>
      </c>
      <c r="AG84">
        <v>39.943199999999997</v>
      </c>
      <c r="AH84">
        <v>140.34540000000001</v>
      </c>
      <c r="AI84">
        <v>14.003</v>
      </c>
      <c r="AJ84">
        <v>0</v>
      </c>
      <c r="AK84">
        <v>51.013800000000003</v>
      </c>
      <c r="AL84">
        <v>11.62</v>
      </c>
      <c r="AM84">
        <v>15.740064</v>
      </c>
      <c r="AN84">
        <v>0</v>
      </c>
      <c r="AO84">
        <v>28.518000000000001</v>
      </c>
      <c r="AP84">
        <v>11.529</v>
      </c>
      <c r="AQ84">
        <v>62.244</v>
      </c>
      <c r="AR84">
        <v>4.4160000000000004</v>
      </c>
      <c r="AS84">
        <v>10.7616</v>
      </c>
      <c r="AT84">
        <v>12.36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58.70000000000001</v>
      </c>
      <c r="BA84">
        <f t="shared" si="4"/>
        <v>2275.5168079999999</v>
      </c>
      <c r="BB84">
        <v>81</v>
      </c>
      <c r="BD84">
        <v>7.35</v>
      </c>
      <c r="BE84">
        <v>8.4</v>
      </c>
      <c r="BF84">
        <v>1.64</v>
      </c>
      <c r="BG84">
        <v>0</v>
      </c>
      <c r="BH84">
        <v>6.66</v>
      </c>
      <c r="BI84">
        <v>7.89</v>
      </c>
      <c r="BJ84">
        <v>4.1100000000000003</v>
      </c>
      <c r="BK84">
        <v>2.1800000000000002</v>
      </c>
      <c r="BL84">
        <v>1.03</v>
      </c>
      <c r="BM84">
        <v>0</v>
      </c>
      <c r="BN84">
        <v>0</v>
      </c>
      <c r="BO84">
        <v>11.73</v>
      </c>
      <c r="BP84">
        <v>4.32</v>
      </c>
      <c r="BQ84">
        <v>0</v>
      </c>
      <c r="BR84">
        <v>2.94</v>
      </c>
      <c r="BS84">
        <v>0.45</v>
      </c>
      <c r="BT84">
        <v>0</v>
      </c>
      <c r="BU84">
        <v>0</v>
      </c>
      <c r="BV84">
        <v>0</v>
      </c>
      <c r="BW84">
        <f t="shared" si="5"/>
        <v>58.70000000000001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215.53139400000001</v>
      </c>
      <c r="L85">
        <v>307.90750000000003</v>
      </c>
      <c r="M85">
        <v>80</v>
      </c>
      <c r="N85">
        <v>56.7</v>
      </c>
      <c r="O85">
        <v>123.66562500000001</v>
      </c>
      <c r="P85">
        <v>139.31</v>
      </c>
      <c r="Q85">
        <v>0</v>
      </c>
      <c r="R85">
        <v>28.447700000000001</v>
      </c>
      <c r="S85">
        <v>21.707000000000001</v>
      </c>
      <c r="T85">
        <v>0</v>
      </c>
      <c r="U85">
        <v>348.97500000000002</v>
      </c>
      <c r="V85">
        <v>20.73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29.58</v>
      </c>
      <c r="AG85">
        <v>39.943199999999997</v>
      </c>
      <c r="AH85">
        <v>140.34540000000001</v>
      </c>
      <c r="AI85">
        <v>14.003</v>
      </c>
      <c r="AJ85">
        <v>0</v>
      </c>
      <c r="AK85">
        <v>51.013800000000003</v>
      </c>
      <c r="AL85">
        <v>11.62</v>
      </c>
      <c r="AM85">
        <v>15.740064</v>
      </c>
      <c r="AN85">
        <v>0</v>
      </c>
      <c r="AO85">
        <v>28.518000000000001</v>
      </c>
      <c r="AP85">
        <v>11.529</v>
      </c>
      <c r="AQ85">
        <v>62.244</v>
      </c>
      <c r="AR85">
        <v>4.4160000000000004</v>
      </c>
      <c r="AS85">
        <v>10.7616</v>
      </c>
      <c r="AT85">
        <v>12.36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58.70000000000001</v>
      </c>
      <c r="BA85">
        <f t="shared" si="4"/>
        <v>2243.9968079999994</v>
      </c>
      <c r="BB85">
        <v>82</v>
      </c>
      <c r="BD85">
        <v>7.35</v>
      </c>
      <c r="BE85">
        <v>8.4</v>
      </c>
      <c r="BF85">
        <v>1.64</v>
      </c>
      <c r="BG85">
        <v>0</v>
      </c>
      <c r="BH85">
        <v>6.66</v>
      </c>
      <c r="BI85">
        <v>7.89</v>
      </c>
      <c r="BJ85">
        <v>4.1100000000000003</v>
      </c>
      <c r="BK85">
        <v>2.1800000000000002</v>
      </c>
      <c r="BL85">
        <v>1.03</v>
      </c>
      <c r="BM85">
        <v>0</v>
      </c>
      <c r="BN85">
        <v>0</v>
      </c>
      <c r="BO85">
        <v>11.73</v>
      </c>
      <c r="BP85">
        <v>4.32</v>
      </c>
      <c r="BQ85">
        <v>0</v>
      </c>
      <c r="BR85">
        <v>2.94</v>
      </c>
      <c r="BS85">
        <v>0.45</v>
      </c>
      <c r="BT85">
        <v>0</v>
      </c>
      <c r="BU85">
        <v>0</v>
      </c>
      <c r="BV85">
        <v>0</v>
      </c>
      <c r="BW85">
        <f t="shared" si="5"/>
        <v>58.70000000000001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215.53139400000001</v>
      </c>
      <c r="L86">
        <v>270.1275</v>
      </c>
      <c r="M86">
        <v>80</v>
      </c>
      <c r="N86">
        <v>56.7</v>
      </c>
      <c r="O86">
        <v>123.66562500000001</v>
      </c>
      <c r="P86">
        <v>139.31</v>
      </c>
      <c r="Q86">
        <v>0</v>
      </c>
      <c r="R86">
        <v>9.83</v>
      </c>
      <c r="S86">
        <v>21.707000000000001</v>
      </c>
      <c r="T86">
        <v>0</v>
      </c>
      <c r="U86">
        <v>348.97500000000002</v>
      </c>
      <c r="V86">
        <v>15.464600000000001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29.58</v>
      </c>
      <c r="AG86">
        <v>39.943199999999997</v>
      </c>
      <c r="AH86">
        <v>140.34540000000001</v>
      </c>
      <c r="AI86">
        <v>14.003</v>
      </c>
      <c r="AJ86">
        <v>0</v>
      </c>
      <c r="AK86">
        <v>51.013800000000003</v>
      </c>
      <c r="AL86">
        <v>23.24</v>
      </c>
      <c r="AM86">
        <v>15.740064</v>
      </c>
      <c r="AN86">
        <v>0</v>
      </c>
      <c r="AO86">
        <v>28.518000000000001</v>
      </c>
      <c r="AP86">
        <v>11.529</v>
      </c>
      <c r="AQ86">
        <v>62.244</v>
      </c>
      <c r="AR86">
        <v>4.4160000000000004</v>
      </c>
      <c r="AS86">
        <v>10.7616</v>
      </c>
      <c r="AT86">
        <v>12.36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58.70000000000001</v>
      </c>
      <c r="BA86">
        <f t="shared" si="4"/>
        <v>2193.9537079999996</v>
      </c>
      <c r="BB86">
        <v>83</v>
      </c>
      <c r="BD86">
        <v>7.35</v>
      </c>
      <c r="BE86">
        <v>8.4</v>
      </c>
      <c r="BF86">
        <v>1.64</v>
      </c>
      <c r="BG86">
        <v>0</v>
      </c>
      <c r="BH86">
        <v>6.66</v>
      </c>
      <c r="BI86">
        <v>7.89</v>
      </c>
      <c r="BJ86">
        <v>4.1100000000000003</v>
      </c>
      <c r="BK86">
        <v>2.1800000000000002</v>
      </c>
      <c r="BL86">
        <v>1.03</v>
      </c>
      <c r="BM86">
        <v>0</v>
      </c>
      <c r="BN86">
        <v>0</v>
      </c>
      <c r="BO86">
        <v>11.73</v>
      </c>
      <c r="BP86">
        <v>4.32</v>
      </c>
      <c r="BQ86">
        <v>0</v>
      </c>
      <c r="BR86">
        <v>2.94</v>
      </c>
      <c r="BS86">
        <v>0.45</v>
      </c>
      <c r="BT86">
        <v>0</v>
      </c>
      <c r="BU86">
        <v>0</v>
      </c>
      <c r="BV86">
        <v>0</v>
      </c>
      <c r="BW86">
        <f t="shared" si="5"/>
        <v>58.70000000000001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215.53139400000001</v>
      </c>
      <c r="L87">
        <v>260.07749999999999</v>
      </c>
      <c r="M87">
        <v>83</v>
      </c>
      <c r="N87">
        <v>56.7</v>
      </c>
      <c r="O87">
        <v>123.66562500000001</v>
      </c>
      <c r="P87">
        <v>139.31</v>
      </c>
      <c r="Q87">
        <v>0</v>
      </c>
      <c r="R87">
        <v>9.83</v>
      </c>
      <c r="S87">
        <v>13.701577</v>
      </c>
      <c r="T87">
        <v>0</v>
      </c>
      <c r="U87">
        <v>348.97500000000002</v>
      </c>
      <c r="V87">
        <v>15.464600000000001</v>
      </c>
      <c r="W87">
        <v>46.399079999999998</v>
      </c>
      <c r="X87">
        <v>147.515625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29.58</v>
      </c>
      <c r="AG87">
        <v>39.943199999999997</v>
      </c>
      <c r="AH87">
        <v>140.34540000000001</v>
      </c>
      <c r="AI87">
        <v>14.003</v>
      </c>
      <c r="AJ87">
        <v>0</v>
      </c>
      <c r="AK87">
        <v>51.013800000000003</v>
      </c>
      <c r="AL87">
        <v>23.24</v>
      </c>
      <c r="AM87">
        <v>15.740064</v>
      </c>
      <c r="AN87">
        <v>0</v>
      </c>
      <c r="AO87">
        <v>28.518000000000001</v>
      </c>
      <c r="AP87">
        <v>11.529</v>
      </c>
      <c r="AQ87">
        <v>62.244</v>
      </c>
      <c r="AR87">
        <v>4.4160000000000004</v>
      </c>
      <c r="AS87">
        <v>10.7616</v>
      </c>
      <c r="AT87">
        <v>12.36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58.70000000000001</v>
      </c>
      <c r="BA87">
        <f t="shared" si="4"/>
        <v>2172.3444849999996</v>
      </c>
      <c r="BB87">
        <v>84</v>
      </c>
      <c r="BD87">
        <v>7.35</v>
      </c>
      <c r="BE87">
        <v>8.4</v>
      </c>
      <c r="BF87">
        <v>1.64</v>
      </c>
      <c r="BG87">
        <v>0</v>
      </c>
      <c r="BH87">
        <v>6.66</v>
      </c>
      <c r="BI87">
        <v>7.89</v>
      </c>
      <c r="BJ87">
        <v>4.1100000000000003</v>
      </c>
      <c r="BK87">
        <v>2.1800000000000002</v>
      </c>
      <c r="BL87">
        <v>1.03</v>
      </c>
      <c r="BM87">
        <v>0</v>
      </c>
      <c r="BN87">
        <v>0</v>
      </c>
      <c r="BO87">
        <v>11.73</v>
      </c>
      <c r="BP87">
        <v>4.32</v>
      </c>
      <c r="BQ87">
        <v>0</v>
      </c>
      <c r="BR87">
        <v>2.94</v>
      </c>
      <c r="BS87">
        <v>0.45</v>
      </c>
      <c r="BT87">
        <v>0</v>
      </c>
      <c r="BU87">
        <v>0</v>
      </c>
      <c r="BV87">
        <v>0</v>
      </c>
      <c r="BW87">
        <f t="shared" si="5"/>
        <v>58.70000000000001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215.53139400000001</v>
      </c>
      <c r="L88">
        <v>260.07749999999999</v>
      </c>
      <c r="M88">
        <v>83</v>
      </c>
      <c r="N88">
        <v>56.7</v>
      </c>
      <c r="O88">
        <v>123.66562500000001</v>
      </c>
      <c r="P88">
        <v>139.31</v>
      </c>
      <c r="Q88">
        <v>0</v>
      </c>
      <c r="R88">
        <v>9.83</v>
      </c>
      <c r="S88">
        <v>5.6105619999999998</v>
      </c>
      <c r="T88">
        <v>0</v>
      </c>
      <c r="U88">
        <v>348.97500000000002</v>
      </c>
      <c r="V88">
        <v>9.1045999999999996</v>
      </c>
      <c r="W88">
        <v>46.399079999999998</v>
      </c>
      <c r="X88">
        <v>147.515625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29.58</v>
      </c>
      <c r="AG88">
        <v>39.943199999999997</v>
      </c>
      <c r="AH88">
        <v>140.34540000000001</v>
      </c>
      <c r="AI88">
        <v>14.003</v>
      </c>
      <c r="AJ88">
        <v>0</v>
      </c>
      <c r="AK88">
        <v>51.013800000000003</v>
      </c>
      <c r="AL88">
        <v>23.24</v>
      </c>
      <c r="AM88">
        <v>15.740064</v>
      </c>
      <c r="AN88">
        <v>0</v>
      </c>
      <c r="AO88">
        <v>28.518000000000001</v>
      </c>
      <c r="AP88">
        <v>11.529</v>
      </c>
      <c r="AQ88">
        <v>62.244</v>
      </c>
      <c r="AR88">
        <v>4.4160000000000004</v>
      </c>
      <c r="AS88">
        <v>10.7616</v>
      </c>
      <c r="AT88">
        <v>12.36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58.70000000000001</v>
      </c>
      <c r="BA88">
        <f t="shared" si="4"/>
        <v>2157.8934699999995</v>
      </c>
      <c r="BB88">
        <v>85</v>
      </c>
      <c r="BD88">
        <v>7.35</v>
      </c>
      <c r="BE88">
        <v>8.4</v>
      </c>
      <c r="BF88">
        <v>1.64</v>
      </c>
      <c r="BG88">
        <v>0</v>
      </c>
      <c r="BH88">
        <v>6.66</v>
      </c>
      <c r="BI88">
        <v>7.89</v>
      </c>
      <c r="BJ88">
        <v>4.1100000000000003</v>
      </c>
      <c r="BK88">
        <v>2.1800000000000002</v>
      </c>
      <c r="BL88">
        <v>1.03</v>
      </c>
      <c r="BM88">
        <v>0</v>
      </c>
      <c r="BN88">
        <v>0</v>
      </c>
      <c r="BO88">
        <v>11.73</v>
      </c>
      <c r="BP88">
        <v>4.32</v>
      </c>
      <c r="BQ88">
        <v>0</v>
      </c>
      <c r="BR88">
        <v>2.94</v>
      </c>
      <c r="BS88">
        <v>0.45</v>
      </c>
      <c r="BT88">
        <v>0</v>
      </c>
      <c r="BU88">
        <v>0</v>
      </c>
      <c r="BV88">
        <v>0</v>
      </c>
      <c r="BW88">
        <f t="shared" si="5"/>
        <v>58.70000000000001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215.53139400000001</v>
      </c>
      <c r="L89">
        <v>260.07749999999999</v>
      </c>
      <c r="M89">
        <v>83</v>
      </c>
      <c r="N89">
        <v>56.7</v>
      </c>
      <c r="O89">
        <v>123.66562500000001</v>
      </c>
      <c r="P89">
        <v>139.31</v>
      </c>
      <c r="Q89">
        <v>0</v>
      </c>
      <c r="R89">
        <v>9.83</v>
      </c>
      <c r="S89">
        <v>5.6105619999999998</v>
      </c>
      <c r="T89">
        <v>0</v>
      </c>
      <c r="U89">
        <v>348.97500000000002</v>
      </c>
      <c r="V89">
        <v>0</v>
      </c>
      <c r="W89">
        <v>46.399079999999998</v>
      </c>
      <c r="X89">
        <v>147.515625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29.58</v>
      </c>
      <c r="AG89">
        <v>39.943199999999997</v>
      </c>
      <c r="AH89">
        <v>140.34540000000001</v>
      </c>
      <c r="AI89">
        <v>3.1825000000000001</v>
      </c>
      <c r="AJ89">
        <v>0</v>
      </c>
      <c r="AK89">
        <v>51.013800000000003</v>
      </c>
      <c r="AL89">
        <v>23.24</v>
      </c>
      <c r="AM89">
        <v>15.740064</v>
      </c>
      <c r="AN89">
        <v>0</v>
      </c>
      <c r="AO89">
        <v>25.872</v>
      </c>
      <c r="AP89">
        <v>11.529</v>
      </c>
      <c r="AQ89">
        <v>62.244</v>
      </c>
      <c r="AR89">
        <v>11.04</v>
      </c>
      <c r="AS89">
        <v>10.7616</v>
      </c>
      <c r="AT89">
        <v>12.36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58.70000000000001</v>
      </c>
      <c r="BA89">
        <f t="shared" si="4"/>
        <v>2141.9463699999992</v>
      </c>
      <c r="BB89">
        <v>86</v>
      </c>
      <c r="BD89">
        <v>7.35</v>
      </c>
      <c r="BE89">
        <v>8.4</v>
      </c>
      <c r="BF89">
        <v>1.64</v>
      </c>
      <c r="BG89">
        <v>0</v>
      </c>
      <c r="BH89">
        <v>6.66</v>
      </c>
      <c r="BI89">
        <v>7.89</v>
      </c>
      <c r="BJ89">
        <v>4.1100000000000003</v>
      </c>
      <c r="BK89">
        <v>2.1800000000000002</v>
      </c>
      <c r="BL89">
        <v>1.03</v>
      </c>
      <c r="BM89">
        <v>0</v>
      </c>
      <c r="BN89">
        <v>0</v>
      </c>
      <c r="BO89">
        <v>11.73</v>
      </c>
      <c r="BP89">
        <v>4.32</v>
      </c>
      <c r="BQ89">
        <v>0</v>
      </c>
      <c r="BR89">
        <v>2.94</v>
      </c>
      <c r="BS89">
        <v>0.45</v>
      </c>
      <c r="BT89">
        <v>0</v>
      </c>
      <c r="BU89">
        <v>0</v>
      </c>
      <c r="BV89">
        <v>0</v>
      </c>
      <c r="BW89">
        <f t="shared" si="5"/>
        <v>58.70000000000001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215.53139400000001</v>
      </c>
      <c r="L90">
        <v>260.07749999999999</v>
      </c>
      <c r="M90">
        <v>83</v>
      </c>
      <c r="N90">
        <v>56.7</v>
      </c>
      <c r="O90">
        <v>123.66562500000001</v>
      </c>
      <c r="P90">
        <v>139.31</v>
      </c>
      <c r="Q90">
        <v>0</v>
      </c>
      <c r="R90">
        <v>9.83</v>
      </c>
      <c r="S90">
        <v>5.6105619999999998</v>
      </c>
      <c r="T90">
        <v>0</v>
      </c>
      <c r="U90">
        <v>348.97500000000002</v>
      </c>
      <c r="V90">
        <v>0</v>
      </c>
      <c r="W90">
        <v>46.399079999999998</v>
      </c>
      <c r="X90">
        <v>147.515625</v>
      </c>
      <c r="Y90">
        <v>0</v>
      </c>
      <c r="Z90">
        <v>6.5537999999999998</v>
      </c>
      <c r="AA90">
        <v>41.238</v>
      </c>
      <c r="AB90">
        <v>26.260100000000001</v>
      </c>
      <c r="AC90">
        <v>19.35568</v>
      </c>
      <c r="AD90">
        <v>36.544144000000003</v>
      </c>
      <c r="AE90">
        <v>49.436556000000003</v>
      </c>
      <c r="AF90">
        <v>8.8740000000000006</v>
      </c>
      <c r="AG90">
        <v>39.943199999999997</v>
      </c>
      <c r="AH90">
        <v>116.9545</v>
      </c>
      <c r="AI90">
        <v>3.1825000000000001</v>
      </c>
      <c r="AJ90">
        <v>0</v>
      </c>
      <c r="AK90">
        <v>51.013800000000003</v>
      </c>
      <c r="AL90">
        <v>23.24</v>
      </c>
      <c r="AM90">
        <v>10.557359999999999</v>
      </c>
      <c r="AN90">
        <v>0</v>
      </c>
      <c r="AO90">
        <v>25.872</v>
      </c>
      <c r="AP90">
        <v>11.529</v>
      </c>
      <c r="AQ90">
        <v>46.683</v>
      </c>
      <c r="AR90">
        <v>11.04</v>
      </c>
      <c r="AS90">
        <v>10.7616</v>
      </c>
      <c r="AT90">
        <v>12.36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58.70000000000001</v>
      </c>
      <c r="BA90">
        <f t="shared" si="4"/>
        <v>2046.7140259999996</v>
      </c>
      <c r="BB90">
        <v>87</v>
      </c>
      <c r="BD90">
        <v>7.35</v>
      </c>
      <c r="BE90">
        <v>8.4</v>
      </c>
      <c r="BF90">
        <v>1.64</v>
      </c>
      <c r="BG90">
        <v>0</v>
      </c>
      <c r="BH90">
        <v>6.66</v>
      </c>
      <c r="BI90">
        <v>7.89</v>
      </c>
      <c r="BJ90">
        <v>4.1100000000000003</v>
      </c>
      <c r="BK90">
        <v>2.1800000000000002</v>
      </c>
      <c r="BL90">
        <v>1.03</v>
      </c>
      <c r="BM90">
        <v>0</v>
      </c>
      <c r="BN90">
        <v>0</v>
      </c>
      <c r="BO90">
        <v>11.73</v>
      </c>
      <c r="BP90">
        <v>4.32</v>
      </c>
      <c r="BQ90">
        <v>0</v>
      </c>
      <c r="BR90">
        <v>2.94</v>
      </c>
      <c r="BS90">
        <v>0.45</v>
      </c>
      <c r="BT90">
        <v>0</v>
      </c>
      <c r="BU90">
        <v>0</v>
      </c>
      <c r="BV90">
        <v>0</v>
      </c>
      <c r="BW90">
        <f t="shared" si="5"/>
        <v>58.70000000000001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215.53139400000001</v>
      </c>
      <c r="L91">
        <v>260.07749999999999</v>
      </c>
      <c r="M91">
        <v>83</v>
      </c>
      <c r="N91">
        <v>56.7</v>
      </c>
      <c r="O91">
        <v>123.66562500000001</v>
      </c>
      <c r="P91">
        <v>139.31</v>
      </c>
      <c r="Q91">
        <v>0</v>
      </c>
      <c r="R91">
        <v>9.83</v>
      </c>
      <c r="S91">
        <v>5.6105619999999998</v>
      </c>
      <c r="T91">
        <v>0</v>
      </c>
      <c r="U91">
        <v>348.97500000000002</v>
      </c>
      <c r="V91">
        <v>0</v>
      </c>
      <c r="W91">
        <v>46.399079999999998</v>
      </c>
      <c r="X91">
        <v>147.515625</v>
      </c>
      <c r="Y91">
        <v>0</v>
      </c>
      <c r="Z91">
        <v>6.5537999999999998</v>
      </c>
      <c r="AA91">
        <v>37.92</v>
      </c>
      <c r="AB91">
        <v>13.17004</v>
      </c>
      <c r="AC91">
        <v>9.6778399999999998</v>
      </c>
      <c r="AD91">
        <v>36.544144000000003</v>
      </c>
      <c r="AE91">
        <v>49.436556000000003</v>
      </c>
      <c r="AF91">
        <v>8.8740000000000006</v>
      </c>
      <c r="AG91">
        <v>39.943199999999997</v>
      </c>
      <c r="AH91">
        <v>93.184799999999996</v>
      </c>
      <c r="AI91">
        <v>3.1825000000000001</v>
      </c>
      <c r="AJ91">
        <v>0</v>
      </c>
      <c r="AK91">
        <v>51.013800000000003</v>
      </c>
      <c r="AL91">
        <v>23.24</v>
      </c>
      <c r="AM91">
        <v>10.557359999999999</v>
      </c>
      <c r="AN91">
        <v>0</v>
      </c>
      <c r="AO91">
        <v>25.872</v>
      </c>
      <c r="AP91">
        <v>11.529</v>
      </c>
      <c r="AQ91">
        <v>46.683</v>
      </c>
      <c r="AR91">
        <v>11.04</v>
      </c>
      <c r="AS91">
        <v>10.7616</v>
      </c>
      <c r="AT91">
        <v>12.36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58.840000000000011</v>
      </c>
      <c r="BA91">
        <f t="shared" si="4"/>
        <v>1996.9984259999997</v>
      </c>
      <c r="BB91">
        <v>88</v>
      </c>
      <c r="BD91">
        <v>7.35</v>
      </c>
      <c r="BE91">
        <v>8.4</v>
      </c>
      <c r="BF91">
        <v>1.64</v>
      </c>
      <c r="BG91">
        <v>0</v>
      </c>
      <c r="BH91">
        <v>6.66</v>
      </c>
      <c r="BI91">
        <v>7.89</v>
      </c>
      <c r="BJ91">
        <v>4.1100000000000003</v>
      </c>
      <c r="BK91">
        <v>2.27</v>
      </c>
      <c r="BL91">
        <v>1.08</v>
      </c>
      <c r="BM91">
        <v>0</v>
      </c>
      <c r="BN91">
        <v>0</v>
      </c>
      <c r="BO91">
        <v>11.73</v>
      </c>
      <c r="BP91">
        <v>4.32</v>
      </c>
      <c r="BQ91">
        <v>0</v>
      </c>
      <c r="BR91">
        <v>2.94</v>
      </c>
      <c r="BS91">
        <v>0.45</v>
      </c>
      <c r="BT91">
        <v>0</v>
      </c>
      <c r="BU91">
        <v>0</v>
      </c>
      <c r="BV91">
        <v>0</v>
      </c>
      <c r="BW91">
        <f t="shared" si="5"/>
        <v>58.840000000000011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215.53139400000001</v>
      </c>
      <c r="L92">
        <v>260.07749999999999</v>
      </c>
      <c r="M92">
        <v>83</v>
      </c>
      <c r="N92">
        <v>56.7</v>
      </c>
      <c r="O92">
        <v>123.66562500000001</v>
      </c>
      <c r="P92">
        <v>139.31</v>
      </c>
      <c r="Q92">
        <v>0</v>
      </c>
      <c r="R92">
        <v>9.83</v>
      </c>
      <c r="S92">
        <v>5.6105619999999998</v>
      </c>
      <c r="T92">
        <v>0</v>
      </c>
      <c r="U92">
        <v>348.97500000000002</v>
      </c>
      <c r="V92">
        <v>0</v>
      </c>
      <c r="W92">
        <v>46.399079999999998</v>
      </c>
      <c r="X92">
        <v>147.515625</v>
      </c>
      <c r="Y92">
        <v>0</v>
      </c>
      <c r="Z92">
        <v>6.5537999999999998</v>
      </c>
      <c r="AA92">
        <v>28.045000000000002</v>
      </c>
      <c r="AB92">
        <v>13.17004</v>
      </c>
      <c r="AC92">
        <v>9.6778399999999998</v>
      </c>
      <c r="AD92">
        <v>36.544144000000003</v>
      </c>
      <c r="AE92">
        <v>49.395499999999998</v>
      </c>
      <c r="AF92">
        <v>8.8740000000000006</v>
      </c>
      <c r="AG92">
        <v>39.943199999999997</v>
      </c>
      <c r="AH92">
        <v>93.184799999999996</v>
      </c>
      <c r="AI92">
        <v>0</v>
      </c>
      <c r="AJ92">
        <v>0</v>
      </c>
      <c r="AK92">
        <v>51.013800000000003</v>
      </c>
      <c r="AL92">
        <v>23.24</v>
      </c>
      <c r="AM92">
        <v>10.557359999999999</v>
      </c>
      <c r="AN92">
        <v>0</v>
      </c>
      <c r="AO92">
        <v>25.872</v>
      </c>
      <c r="AP92">
        <v>11.529</v>
      </c>
      <c r="AQ92">
        <v>46.683</v>
      </c>
      <c r="AR92">
        <v>11.04</v>
      </c>
      <c r="AS92">
        <v>10.7616</v>
      </c>
      <c r="AT92">
        <v>12.36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58.840000000000011</v>
      </c>
      <c r="BA92">
        <f t="shared" si="4"/>
        <v>1983.8998699999997</v>
      </c>
      <c r="BB92">
        <v>89</v>
      </c>
      <c r="BD92">
        <v>7.35</v>
      </c>
      <c r="BE92">
        <v>8.4</v>
      </c>
      <c r="BF92">
        <v>1.64</v>
      </c>
      <c r="BG92">
        <v>0</v>
      </c>
      <c r="BH92">
        <v>6.66</v>
      </c>
      <c r="BI92">
        <v>7.89</v>
      </c>
      <c r="BJ92">
        <v>4.1100000000000003</v>
      </c>
      <c r="BK92">
        <v>2.27</v>
      </c>
      <c r="BL92">
        <v>1.08</v>
      </c>
      <c r="BM92">
        <v>0</v>
      </c>
      <c r="BN92">
        <v>0</v>
      </c>
      <c r="BO92">
        <v>11.73</v>
      </c>
      <c r="BP92">
        <v>4.32</v>
      </c>
      <c r="BQ92">
        <v>0</v>
      </c>
      <c r="BR92">
        <v>2.94</v>
      </c>
      <c r="BS92">
        <v>0.45</v>
      </c>
      <c r="BT92">
        <v>0</v>
      </c>
      <c r="BU92">
        <v>0</v>
      </c>
      <c r="BV92">
        <v>0</v>
      </c>
      <c r="BW92">
        <f t="shared" si="5"/>
        <v>58.840000000000011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215.53139400000001</v>
      </c>
      <c r="L93">
        <v>260.07749999999999</v>
      </c>
      <c r="M93">
        <v>83</v>
      </c>
      <c r="N93">
        <v>56.7</v>
      </c>
      <c r="O93">
        <v>123.66562500000001</v>
      </c>
      <c r="P93">
        <v>139.31</v>
      </c>
      <c r="Q93">
        <v>0</v>
      </c>
      <c r="R93">
        <v>13.824487</v>
      </c>
      <c r="S93">
        <v>8.3110189999999999</v>
      </c>
      <c r="T93">
        <v>0</v>
      </c>
      <c r="U93">
        <v>348.97500000000002</v>
      </c>
      <c r="V93">
        <v>0</v>
      </c>
      <c r="W93">
        <v>46.399079999999998</v>
      </c>
      <c r="X93">
        <v>147.515625</v>
      </c>
      <c r="Y93">
        <v>0</v>
      </c>
      <c r="Z93">
        <v>6.5537999999999998</v>
      </c>
      <c r="AA93">
        <v>28.045000000000002</v>
      </c>
      <c r="AB93">
        <v>13.17004</v>
      </c>
      <c r="AC93">
        <v>9.6778399999999998</v>
      </c>
      <c r="AD93">
        <v>36.544144000000003</v>
      </c>
      <c r="AE93">
        <v>49.395499999999998</v>
      </c>
      <c r="AF93">
        <v>8.8740000000000006</v>
      </c>
      <c r="AG93">
        <v>39.943199999999997</v>
      </c>
      <c r="AH93">
        <v>93.184799999999996</v>
      </c>
      <c r="AI93">
        <v>0</v>
      </c>
      <c r="AJ93">
        <v>0</v>
      </c>
      <c r="AK93">
        <v>51.013800000000003</v>
      </c>
      <c r="AL93">
        <v>23.24</v>
      </c>
      <c r="AM93">
        <v>10.557359999999999</v>
      </c>
      <c r="AN93">
        <v>0</v>
      </c>
      <c r="AO93">
        <v>25.872</v>
      </c>
      <c r="AP93">
        <v>11.529</v>
      </c>
      <c r="AQ93">
        <v>46.683</v>
      </c>
      <c r="AR93">
        <v>6.6239999999999997</v>
      </c>
      <c r="AS93">
        <v>10.7616</v>
      </c>
      <c r="AT93">
        <v>12.36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58.840000000000011</v>
      </c>
      <c r="BA93">
        <f t="shared" si="4"/>
        <v>1986.1788139999999</v>
      </c>
      <c r="BB93">
        <v>90</v>
      </c>
      <c r="BD93">
        <v>7.35</v>
      </c>
      <c r="BE93">
        <v>8.4</v>
      </c>
      <c r="BF93">
        <v>1.64</v>
      </c>
      <c r="BG93">
        <v>0</v>
      </c>
      <c r="BH93">
        <v>6.66</v>
      </c>
      <c r="BI93">
        <v>7.89</v>
      </c>
      <c r="BJ93">
        <v>4.1100000000000003</v>
      </c>
      <c r="BK93">
        <v>2.27</v>
      </c>
      <c r="BL93">
        <v>1.08</v>
      </c>
      <c r="BM93">
        <v>0</v>
      </c>
      <c r="BN93">
        <v>0</v>
      </c>
      <c r="BO93">
        <v>11.73</v>
      </c>
      <c r="BP93">
        <v>4.32</v>
      </c>
      <c r="BQ93">
        <v>0</v>
      </c>
      <c r="BR93">
        <v>2.94</v>
      </c>
      <c r="BS93">
        <v>0.45</v>
      </c>
      <c r="BT93">
        <v>0</v>
      </c>
      <c r="BU93">
        <v>0</v>
      </c>
      <c r="BV93">
        <v>0</v>
      </c>
      <c r="BW93">
        <f t="shared" si="5"/>
        <v>58.840000000000011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215.53139400000001</v>
      </c>
      <c r="L94">
        <v>259.94749999999999</v>
      </c>
      <c r="M94">
        <v>83</v>
      </c>
      <c r="N94">
        <v>56.7</v>
      </c>
      <c r="O94">
        <v>123.66562500000001</v>
      </c>
      <c r="P94">
        <v>139.31</v>
      </c>
      <c r="Q94">
        <v>0</v>
      </c>
      <c r="R94">
        <v>14.880328</v>
      </c>
      <c r="S94">
        <v>9.2058180000000007</v>
      </c>
      <c r="T94">
        <v>0</v>
      </c>
      <c r="U94">
        <v>348.97500000000002</v>
      </c>
      <c r="V94">
        <v>0</v>
      </c>
      <c r="W94">
        <v>46.399079999999998</v>
      </c>
      <c r="X94">
        <v>147.515625</v>
      </c>
      <c r="Y94">
        <v>0</v>
      </c>
      <c r="Z94">
        <v>6.5537999999999998</v>
      </c>
      <c r="AA94">
        <v>28.045000000000002</v>
      </c>
      <c r="AB94">
        <v>13.17004</v>
      </c>
      <c r="AC94">
        <v>9.6778399999999998</v>
      </c>
      <c r="AD94">
        <v>36.544144000000003</v>
      </c>
      <c r="AE94">
        <v>48.112499999999997</v>
      </c>
      <c r="AF94">
        <v>8.8740000000000006</v>
      </c>
      <c r="AG94">
        <v>39.943199999999997</v>
      </c>
      <c r="AH94">
        <v>93.184799999999996</v>
      </c>
      <c r="AI94">
        <v>0</v>
      </c>
      <c r="AJ94">
        <v>0</v>
      </c>
      <c r="AK94">
        <v>51.013800000000003</v>
      </c>
      <c r="AL94">
        <v>23.24</v>
      </c>
      <c r="AM94">
        <v>9.7309000000000001</v>
      </c>
      <c r="AN94">
        <v>0</v>
      </c>
      <c r="AO94">
        <v>25.872</v>
      </c>
      <c r="AP94">
        <v>11.529</v>
      </c>
      <c r="AQ94">
        <v>46.683</v>
      </c>
      <c r="AR94">
        <v>6.6239999999999997</v>
      </c>
      <c r="AS94">
        <v>10.7616</v>
      </c>
      <c r="AT94">
        <v>12.36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58.720000000000006</v>
      </c>
      <c r="BA94">
        <f t="shared" si="4"/>
        <v>1985.7699939999998</v>
      </c>
      <c r="BB94">
        <v>91</v>
      </c>
      <c r="BD94">
        <v>7.35</v>
      </c>
      <c r="BE94">
        <v>8.4</v>
      </c>
      <c r="BF94">
        <v>1.64</v>
      </c>
      <c r="BG94">
        <v>0</v>
      </c>
      <c r="BH94">
        <v>6.66</v>
      </c>
      <c r="BI94">
        <v>7.89</v>
      </c>
      <c r="BJ94">
        <v>4.1100000000000003</v>
      </c>
      <c r="BK94">
        <v>2.2000000000000002</v>
      </c>
      <c r="BL94">
        <v>1.03</v>
      </c>
      <c r="BM94">
        <v>0</v>
      </c>
      <c r="BN94">
        <v>0</v>
      </c>
      <c r="BO94">
        <v>11.73</v>
      </c>
      <c r="BP94">
        <v>4.32</v>
      </c>
      <c r="BQ94">
        <v>0</v>
      </c>
      <c r="BR94">
        <v>2.94</v>
      </c>
      <c r="BS94">
        <v>0.45</v>
      </c>
      <c r="BT94">
        <v>0</v>
      </c>
      <c r="BU94">
        <v>0</v>
      </c>
      <c r="BV94">
        <v>0</v>
      </c>
      <c r="BW94">
        <f t="shared" si="5"/>
        <v>58.720000000000006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215.53139400000001</v>
      </c>
      <c r="L95">
        <v>231.10749999999999</v>
      </c>
      <c r="M95">
        <v>83</v>
      </c>
      <c r="N95">
        <v>56.7</v>
      </c>
      <c r="O95">
        <v>123.66562500000001</v>
      </c>
      <c r="P95">
        <v>139.31</v>
      </c>
      <c r="Q95">
        <v>0</v>
      </c>
      <c r="R95">
        <v>22.208615999999999</v>
      </c>
      <c r="S95">
        <v>13.866073</v>
      </c>
      <c r="T95">
        <v>0</v>
      </c>
      <c r="U95">
        <v>348.97500000000002</v>
      </c>
      <c r="V95">
        <v>0</v>
      </c>
      <c r="W95">
        <v>46.399079999999998</v>
      </c>
      <c r="X95">
        <v>147.515625</v>
      </c>
      <c r="Y95">
        <v>0</v>
      </c>
      <c r="Z95">
        <v>6.5537999999999998</v>
      </c>
      <c r="AA95">
        <v>28.045000000000002</v>
      </c>
      <c r="AB95">
        <v>13.17004</v>
      </c>
      <c r="AC95">
        <v>9.6778399999999998</v>
      </c>
      <c r="AD95">
        <v>36.544144000000003</v>
      </c>
      <c r="AE95">
        <v>48.112499999999997</v>
      </c>
      <c r="AF95">
        <v>8.8740000000000006</v>
      </c>
      <c r="AG95">
        <v>39.943199999999997</v>
      </c>
      <c r="AH95">
        <v>93.184799999999996</v>
      </c>
      <c r="AI95">
        <v>0</v>
      </c>
      <c r="AJ95">
        <v>0</v>
      </c>
      <c r="AK95">
        <v>51.013800000000003</v>
      </c>
      <c r="AL95">
        <v>23.24</v>
      </c>
      <c r="AM95">
        <v>0</v>
      </c>
      <c r="AN95">
        <v>0</v>
      </c>
      <c r="AO95">
        <v>25.872</v>
      </c>
      <c r="AP95">
        <v>11.529</v>
      </c>
      <c r="AQ95">
        <v>46.683</v>
      </c>
      <c r="AR95">
        <v>6.6239999999999997</v>
      </c>
      <c r="AS95">
        <v>10.7616</v>
      </c>
      <c r="AT95">
        <v>12.36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58.720000000000006</v>
      </c>
      <c r="BA95">
        <f t="shared" si="4"/>
        <v>1959.1876369999998</v>
      </c>
      <c r="BB95">
        <v>92</v>
      </c>
      <c r="BD95">
        <v>7.35</v>
      </c>
      <c r="BE95">
        <v>8.4</v>
      </c>
      <c r="BF95">
        <v>1.64</v>
      </c>
      <c r="BG95">
        <v>0</v>
      </c>
      <c r="BH95">
        <v>6.66</v>
      </c>
      <c r="BI95">
        <v>7.89</v>
      </c>
      <c r="BJ95">
        <v>4.1100000000000003</v>
      </c>
      <c r="BK95">
        <v>2.2000000000000002</v>
      </c>
      <c r="BL95">
        <v>1.03</v>
      </c>
      <c r="BM95">
        <v>0</v>
      </c>
      <c r="BN95">
        <v>0</v>
      </c>
      <c r="BO95">
        <v>11.73</v>
      </c>
      <c r="BP95">
        <v>4.32</v>
      </c>
      <c r="BQ95">
        <v>0</v>
      </c>
      <c r="BR95">
        <v>2.94</v>
      </c>
      <c r="BS95">
        <v>0.45</v>
      </c>
      <c r="BT95">
        <v>0</v>
      </c>
      <c r="BU95">
        <v>0</v>
      </c>
      <c r="BV95">
        <v>0</v>
      </c>
      <c r="BW95">
        <f t="shared" si="5"/>
        <v>58.720000000000006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215.53139400000001</v>
      </c>
      <c r="L96">
        <v>231.10749999999999</v>
      </c>
      <c r="M96">
        <v>83</v>
      </c>
      <c r="N96">
        <v>56.7</v>
      </c>
      <c r="O96">
        <v>123.66562500000001</v>
      </c>
      <c r="P96">
        <v>139.31</v>
      </c>
      <c r="Q96">
        <v>0</v>
      </c>
      <c r="R96">
        <v>22.208615999999999</v>
      </c>
      <c r="S96">
        <v>13.866073</v>
      </c>
      <c r="T96">
        <v>0</v>
      </c>
      <c r="U96">
        <v>348.97500000000002</v>
      </c>
      <c r="V96">
        <v>0</v>
      </c>
      <c r="W96">
        <v>46.399079999999998</v>
      </c>
      <c r="X96">
        <v>147.515625</v>
      </c>
      <c r="Y96">
        <v>0</v>
      </c>
      <c r="Z96">
        <v>6.5537999999999998</v>
      </c>
      <c r="AA96">
        <v>28.045000000000002</v>
      </c>
      <c r="AB96">
        <v>13.17004</v>
      </c>
      <c r="AC96">
        <v>9.6778399999999998</v>
      </c>
      <c r="AD96">
        <v>36.544144000000003</v>
      </c>
      <c r="AE96">
        <v>48.112499999999997</v>
      </c>
      <c r="AF96">
        <v>8.8740000000000006</v>
      </c>
      <c r="AG96">
        <v>39.943199999999997</v>
      </c>
      <c r="AH96">
        <v>93.184799999999996</v>
      </c>
      <c r="AI96">
        <v>0</v>
      </c>
      <c r="AJ96">
        <v>0</v>
      </c>
      <c r="AK96">
        <v>51.013800000000003</v>
      </c>
      <c r="AL96">
        <v>23.24</v>
      </c>
      <c r="AM96">
        <v>0</v>
      </c>
      <c r="AN96">
        <v>0</v>
      </c>
      <c r="AO96">
        <v>25.872</v>
      </c>
      <c r="AP96">
        <v>11.529</v>
      </c>
      <c r="AQ96">
        <v>46.683</v>
      </c>
      <c r="AR96">
        <v>6.6239999999999997</v>
      </c>
      <c r="AS96">
        <v>10.7616</v>
      </c>
      <c r="AT96">
        <v>12.36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58.720000000000006</v>
      </c>
      <c r="BA96">
        <f t="shared" si="4"/>
        <v>1959.1876369999998</v>
      </c>
      <c r="BB96">
        <v>93</v>
      </c>
      <c r="BD96">
        <v>7.35</v>
      </c>
      <c r="BE96">
        <v>8.4</v>
      </c>
      <c r="BF96">
        <v>1.64</v>
      </c>
      <c r="BG96">
        <v>0</v>
      </c>
      <c r="BH96">
        <v>6.66</v>
      </c>
      <c r="BI96">
        <v>7.89</v>
      </c>
      <c r="BJ96">
        <v>4.1100000000000003</v>
      </c>
      <c r="BK96">
        <v>2.2000000000000002</v>
      </c>
      <c r="BL96">
        <v>1.03</v>
      </c>
      <c r="BM96">
        <v>0</v>
      </c>
      <c r="BN96">
        <v>0</v>
      </c>
      <c r="BO96">
        <v>11.73</v>
      </c>
      <c r="BP96">
        <v>4.32</v>
      </c>
      <c r="BQ96">
        <v>0</v>
      </c>
      <c r="BR96">
        <v>2.94</v>
      </c>
      <c r="BS96">
        <v>0.45</v>
      </c>
      <c r="BT96">
        <v>0</v>
      </c>
      <c r="BU96">
        <v>0</v>
      </c>
      <c r="BV96">
        <v>0</v>
      </c>
      <c r="BW96">
        <f t="shared" si="5"/>
        <v>58.720000000000006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215.53139400000001</v>
      </c>
      <c r="L97">
        <v>231.10749999999999</v>
      </c>
      <c r="M97">
        <v>83</v>
      </c>
      <c r="N97">
        <v>56.7</v>
      </c>
      <c r="O97">
        <v>123.66562500000001</v>
      </c>
      <c r="P97">
        <v>139.31</v>
      </c>
      <c r="Q97">
        <v>0</v>
      </c>
      <c r="R97">
        <v>22.208615999999999</v>
      </c>
      <c r="S97">
        <v>13.866073</v>
      </c>
      <c r="T97">
        <v>0</v>
      </c>
      <c r="U97">
        <v>348.97500000000002</v>
      </c>
      <c r="V97">
        <v>0</v>
      </c>
      <c r="W97">
        <v>46.399079999999998</v>
      </c>
      <c r="X97">
        <v>147.515625</v>
      </c>
      <c r="Y97">
        <v>0</v>
      </c>
      <c r="Z97">
        <v>6.5537999999999998</v>
      </c>
      <c r="AA97">
        <v>28.045000000000002</v>
      </c>
      <c r="AB97">
        <v>13.17004</v>
      </c>
      <c r="AC97">
        <v>9.6778399999999998</v>
      </c>
      <c r="AD97">
        <v>36.544144000000003</v>
      </c>
      <c r="AE97">
        <v>48.112499999999997</v>
      </c>
      <c r="AF97">
        <v>8.8740000000000006</v>
      </c>
      <c r="AG97">
        <v>39.943199999999997</v>
      </c>
      <c r="AH97">
        <v>93.184799999999996</v>
      </c>
      <c r="AI97">
        <v>0</v>
      </c>
      <c r="AJ97">
        <v>0</v>
      </c>
      <c r="AK97">
        <v>51.013800000000003</v>
      </c>
      <c r="AL97">
        <v>23.24</v>
      </c>
      <c r="AM97">
        <v>0</v>
      </c>
      <c r="AN97">
        <v>0</v>
      </c>
      <c r="AO97">
        <v>25.872</v>
      </c>
      <c r="AP97">
        <v>11.529</v>
      </c>
      <c r="AQ97">
        <v>44.414999999999999</v>
      </c>
      <c r="AR97">
        <v>6.6239999999999997</v>
      </c>
      <c r="AS97">
        <v>10.7616</v>
      </c>
      <c r="AT97">
        <v>12.36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58.720000000000006</v>
      </c>
      <c r="BA97">
        <f t="shared" si="4"/>
        <v>1956.9196369999997</v>
      </c>
      <c r="BB97">
        <v>94</v>
      </c>
      <c r="BD97">
        <v>7.35</v>
      </c>
      <c r="BE97">
        <v>8.4</v>
      </c>
      <c r="BF97">
        <v>1.64</v>
      </c>
      <c r="BG97">
        <v>0</v>
      </c>
      <c r="BH97">
        <v>6.66</v>
      </c>
      <c r="BI97">
        <v>7.89</v>
      </c>
      <c r="BJ97">
        <v>4.1100000000000003</v>
      </c>
      <c r="BK97">
        <v>2.2000000000000002</v>
      </c>
      <c r="BL97">
        <v>1.03</v>
      </c>
      <c r="BM97">
        <v>0</v>
      </c>
      <c r="BN97">
        <v>0</v>
      </c>
      <c r="BO97">
        <v>11.73</v>
      </c>
      <c r="BP97">
        <v>4.32</v>
      </c>
      <c r="BQ97">
        <v>0</v>
      </c>
      <c r="BR97">
        <v>2.94</v>
      </c>
      <c r="BS97">
        <v>0.45</v>
      </c>
      <c r="BT97">
        <v>0</v>
      </c>
      <c r="BU97">
        <v>0</v>
      </c>
      <c r="BV97">
        <v>0</v>
      </c>
      <c r="BW97">
        <f t="shared" si="5"/>
        <v>58.720000000000006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215.53139400000001</v>
      </c>
      <c r="L98">
        <v>231.10749999999999</v>
      </c>
      <c r="M98">
        <v>83</v>
      </c>
      <c r="N98">
        <v>56.7</v>
      </c>
      <c r="O98">
        <v>123.66562500000001</v>
      </c>
      <c r="P98">
        <v>139.31</v>
      </c>
      <c r="Q98">
        <v>0</v>
      </c>
      <c r="R98">
        <v>22.208615999999999</v>
      </c>
      <c r="S98">
        <v>13.866073</v>
      </c>
      <c r="T98">
        <v>0</v>
      </c>
      <c r="U98">
        <v>348.97500000000002</v>
      </c>
      <c r="V98">
        <v>0</v>
      </c>
      <c r="W98">
        <v>46.399079999999998</v>
      </c>
      <c r="X98">
        <v>147.515625</v>
      </c>
      <c r="Y98">
        <v>0</v>
      </c>
      <c r="Z98">
        <v>6.5537999999999998</v>
      </c>
      <c r="AA98">
        <v>23.384</v>
      </c>
      <c r="AB98">
        <v>13.17004</v>
      </c>
      <c r="AC98">
        <v>9.6778399999999998</v>
      </c>
      <c r="AD98">
        <v>36.544144000000003</v>
      </c>
      <c r="AE98">
        <v>48.112499999999997</v>
      </c>
      <c r="AF98">
        <v>8.8740000000000006</v>
      </c>
      <c r="AG98">
        <v>39.943199999999997</v>
      </c>
      <c r="AH98">
        <v>92.995400000000004</v>
      </c>
      <c r="AI98">
        <v>0</v>
      </c>
      <c r="AJ98">
        <v>0</v>
      </c>
      <c r="AK98">
        <v>51.013800000000003</v>
      </c>
      <c r="AL98">
        <v>23.24</v>
      </c>
      <c r="AM98">
        <v>0</v>
      </c>
      <c r="AN98">
        <v>0</v>
      </c>
      <c r="AO98">
        <v>25.872</v>
      </c>
      <c r="AP98">
        <v>11.529</v>
      </c>
      <c r="AQ98">
        <v>44.414999999999999</v>
      </c>
      <c r="AR98">
        <v>6.6239999999999997</v>
      </c>
      <c r="AS98">
        <v>10.7616</v>
      </c>
      <c r="AT98">
        <v>12.36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58.720000000000006</v>
      </c>
      <c r="BA98">
        <f t="shared" si="4"/>
        <v>1952.0692369999997</v>
      </c>
      <c r="BB98">
        <v>95</v>
      </c>
      <c r="BD98">
        <v>7.35</v>
      </c>
      <c r="BE98">
        <v>8.4</v>
      </c>
      <c r="BF98">
        <v>1.64</v>
      </c>
      <c r="BG98">
        <v>0</v>
      </c>
      <c r="BH98">
        <v>6.66</v>
      </c>
      <c r="BI98">
        <v>7.89</v>
      </c>
      <c r="BJ98">
        <v>4.1100000000000003</v>
      </c>
      <c r="BK98">
        <v>2.2000000000000002</v>
      </c>
      <c r="BL98">
        <v>1.03</v>
      </c>
      <c r="BM98">
        <v>0</v>
      </c>
      <c r="BN98">
        <v>0</v>
      </c>
      <c r="BO98">
        <v>11.73</v>
      </c>
      <c r="BP98">
        <v>4.32</v>
      </c>
      <c r="BQ98">
        <v>0</v>
      </c>
      <c r="BR98">
        <v>2.94</v>
      </c>
      <c r="BS98">
        <v>0.45</v>
      </c>
      <c r="BT98">
        <v>0</v>
      </c>
      <c r="BU98">
        <v>0</v>
      </c>
      <c r="BV98">
        <v>0</v>
      </c>
      <c r="BW98">
        <f t="shared" si="5"/>
        <v>58.720000000000006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5.1727534560000024</v>
      </c>
      <c r="L99">
        <f t="shared" si="6"/>
        <v>7.2752425000000018</v>
      </c>
      <c r="M99">
        <f t="shared" si="6"/>
        <v>1.5149999999999999</v>
      </c>
      <c r="N99">
        <f t="shared" si="6"/>
        <v>1.3607999999999978</v>
      </c>
      <c r="O99">
        <f t="shared" si="6"/>
        <v>2.9679749999999947</v>
      </c>
      <c r="P99">
        <f t="shared" si="6"/>
        <v>3.343439999999998</v>
      </c>
      <c r="Q99">
        <f t="shared" si="6"/>
        <v>0</v>
      </c>
      <c r="R99">
        <f t="shared" si="6"/>
        <v>0.62247374999999971</v>
      </c>
      <c r="S99">
        <f t="shared" si="6"/>
        <v>0.42718829425000004</v>
      </c>
      <c r="T99">
        <f t="shared" si="6"/>
        <v>0</v>
      </c>
      <c r="U99">
        <f t="shared" si="6"/>
        <v>8.3753999999999849</v>
      </c>
      <c r="V99">
        <f t="shared" si="6"/>
        <v>0.25981398925000015</v>
      </c>
      <c r="W99">
        <f t="shared" si="6"/>
        <v>0.98061338000000087</v>
      </c>
      <c r="X99">
        <f t="shared" si="6"/>
        <v>3.2350061125000003</v>
      </c>
      <c r="Y99">
        <f t="shared" si="6"/>
        <v>0</v>
      </c>
      <c r="Z99">
        <f t="shared" si="6"/>
        <v>0.15402585000000016</v>
      </c>
      <c r="AA99">
        <f t="shared" si="6"/>
        <v>0.26077425999999998</v>
      </c>
      <c r="AB99">
        <f t="shared" si="6"/>
        <v>0.37036071999999975</v>
      </c>
      <c r="AC99">
        <f t="shared" si="6"/>
        <v>0.2806573599999998</v>
      </c>
      <c r="AD99">
        <f t="shared" si="6"/>
        <v>0.79656432100000052</v>
      </c>
      <c r="AE99">
        <f t="shared" si="6"/>
        <v>0.7916045850000003</v>
      </c>
      <c r="AF99">
        <f t="shared" si="6"/>
        <v>0.25290900000000038</v>
      </c>
      <c r="AG99">
        <f t="shared" si="6"/>
        <v>0.95863680000000151</v>
      </c>
      <c r="AH99">
        <f t="shared" si="6"/>
        <v>1.5672850000000005</v>
      </c>
      <c r="AI99">
        <f t="shared" si="6"/>
        <v>0.171695875</v>
      </c>
      <c r="AJ99">
        <f t="shared" si="6"/>
        <v>0</v>
      </c>
      <c r="AK99">
        <f t="shared" si="6"/>
        <v>1.2243312000000004</v>
      </c>
      <c r="AL99">
        <f t="shared" si="6"/>
        <v>0.6129549999999987</v>
      </c>
      <c r="AM99">
        <f t="shared" si="6"/>
        <v>0.11995267100000007</v>
      </c>
      <c r="AN99">
        <f t="shared" si="6"/>
        <v>0</v>
      </c>
      <c r="AO99">
        <f t="shared" si="6"/>
        <v>0.67781700000000011</v>
      </c>
      <c r="AP99">
        <f t="shared" si="6"/>
        <v>0.28553489999999987</v>
      </c>
      <c r="AQ99">
        <f t="shared" si="6"/>
        <v>0.5023304999999999</v>
      </c>
      <c r="AR99">
        <f t="shared" si="6"/>
        <v>0.24619200000000027</v>
      </c>
      <c r="AS99">
        <f t="shared" si="6"/>
        <v>0.22912119000000042</v>
      </c>
      <c r="AT99">
        <f t="shared" si="6"/>
        <v>0.32151661249999952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1.6296850000000005</v>
      </c>
      <c r="BA99">
        <f t="shared" si="4"/>
        <v>46.989656326499983</v>
      </c>
      <c r="BD99">
        <f t="shared" ref="BD99:BW99" si="7">SUM(BD3:BD98)/4000</f>
        <v>0.28663999999999984</v>
      </c>
      <c r="BE99">
        <f t="shared" si="7"/>
        <v>0.20159999999999964</v>
      </c>
      <c r="BF99">
        <f t="shared" si="7"/>
        <v>4.0609999999999924E-2</v>
      </c>
      <c r="BG99">
        <f t="shared" si="7"/>
        <v>0</v>
      </c>
      <c r="BH99">
        <f t="shared" si="7"/>
        <v>0.16059250000000008</v>
      </c>
      <c r="BI99">
        <f t="shared" si="7"/>
        <v>0.18935999999999972</v>
      </c>
      <c r="BJ99">
        <f t="shared" si="7"/>
        <v>9.8640000000000214E-2</v>
      </c>
      <c r="BK99">
        <f t="shared" si="7"/>
        <v>5.3922500000000019E-2</v>
      </c>
      <c r="BL99">
        <f t="shared" si="7"/>
        <v>2.5307499999999997E-2</v>
      </c>
      <c r="BM99">
        <f t="shared" si="7"/>
        <v>0</v>
      </c>
      <c r="BN99">
        <f t="shared" si="7"/>
        <v>0</v>
      </c>
      <c r="BO99">
        <f t="shared" si="7"/>
        <v>0.38440000000000013</v>
      </c>
      <c r="BP99">
        <f t="shared" si="7"/>
        <v>0.10367999999999987</v>
      </c>
      <c r="BQ99">
        <f t="shared" si="7"/>
        <v>0</v>
      </c>
      <c r="BR99">
        <f t="shared" si="7"/>
        <v>7.7009999999999926E-2</v>
      </c>
      <c r="BS99">
        <f t="shared" si="7"/>
        <v>7.9224999999999955E-3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1.6296850000000005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208.78526099999999</v>
      </c>
      <c r="L3">
        <v>216.91856899999999</v>
      </c>
      <c r="M3">
        <v>39.716700000000003</v>
      </c>
      <c r="N3">
        <v>54.925289999999997</v>
      </c>
      <c r="O3">
        <v>119.79489100000001</v>
      </c>
      <c r="P3">
        <v>134.94959700000001</v>
      </c>
      <c r="Q3">
        <v>0</v>
      </c>
      <c r="R3">
        <v>18.143937999999999</v>
      </c>
      <c r="S3">
        <v>10.331445</v>
      </c>
      <c r="T3">
        <v>0</v>
      </c>
      <c r="U3">
        <v>338.05208199999998</v>
      </c>
      <c r="V3">
        <v>2.9060999999999999</v>
      </c>
      <c r="W3">
        <v>44.946789000000003</v>
      </c>
      <c r="X3">
        <v>142.89838599999999</v>
      </c>
      <c r="Y3">
        <v>0</v>
      </c>
      <c r="Z3">
        <v>6.3486659999999997</v>
      </c>
      <c r="AA3">
        <v>13.609615</v>
      </c>
      <c r="AB3">
        <v>12.654515999999999</v>
      </c>
      <c r="AC3">
        <v>9.374924</v>
      </c>
      <c r="AD3">
        <v>35.400312</v>
      </c>
      <c r="AE3">
        <v>29.828209999999999</v>
      </c>
      <c r="AF3">
        <v>8.5962440000000004</v>
      </c>
      <c r="AG3">
        <v>38.692977999999997</v>
      </c>
      <c r="AH3">
        <v>67.976293999999996</v>
      </c>
      <c r="AI3">
        <v>0</v>
      </c>
      <c r="AJ3">
        <v>0</v>
      </c>
      <c r="AK3">
        <v>49.417068</v>
      </c>
      <c r="AL3">
        <v>22.512588000000001</v>
      </c>
      <c r="AM3">
        <v>0</v>
      </c>
      <c r="AN3">
        <v>0</v>
      </c>
      <c r="AO3">
        <v>27.625387</v>
      </c>
      <c r="AP3">
        <v>12.533137</v>
      </c>
      <c r="AQ3">
        <v>15.073941</v>
      </c>
      <c r="AR3">
        <v>3.2083339999999998</v>
      </c>
      <c r="AS3">
        <v>5.2123809999999997</v>
      </c>
      <c r="AT3">
        <v>14.5274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69.61</v>
      </c>
      <c r="BA3">
        <f>SUM(B3:AZ3)</f>
        <v>1774.5710430000004</v>
      </c>
      <c r="BD3">
        <v>13.79</v>
      </c>
      <c r="BE3">
        <v>8.14</v>
      </c>
      <c r="BF3">
        <v>1.7</v>
      </c>
      <c r="BG3">
        <v>0</v>
      </c>
      <c r="BH3">
        <v>6.51</v>
      </c>
      <c r="BI3">
        <v>7.64</v>
      </c>
      <c r="BJ3">
        <v>3.98</v>
      </c>
      <c r="BK3">
        <v>2.04</v>
      </c>
      <c r="BL3">
        <v>0.99</v>
      </c>
      <c r="BM3">
        <v>0</v>
      </c>
      <c r="BN3">
        <v>0</v>
      </c>
      <c r="BO3">
        <v>17.59</v>
      </c>
      <c r="BP3">
        <v>4.18</v>
      </c>
      <c r="BQ3">
        <v>0</v>
      </c>
      <c r="BR3">
        <v>2.86</v>
      </c>
      <c r="BS3">
        <v>0.19</v>
      </c>
      <c r="BT3">
        <v>0</v>
      </c>
      <c r="BU3">
        <v>0</v>
      </c>
      <c r="BV3">
        <v>0</v>
      </c>
      <c r="BW3">
        <f>SUM(BD3:BV3)</f>
        <v>69.61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208.78526099999999</v>
      </c>
      <c r="L4">
        <v>216.928256</v>
      </c>
      <c r="M4">
        <v>39.716700000000003</v>
      </c>
      <c r="N4">
        <v>54.925289999999997</v>
      </c>
      <c r="O4">
        <v>119.79489100000001</v>
      </c>
      <c r="P4">
        <v>134.94959700000001</v>
      </c>
      <c r="Q4">
        <v>0</v>
      </c>
      <c r="R4">
        <v>18.143937999999999</v>
      </c>
      <c r="S4">
        <v>10.331445</v>
      </c>
      <c r="T4">
        <v>0</v>
      </c>
      <c r="U4">
        <v>338.05208199999998</v>
      </c>
      <c r="V4">
        <v>2.9060999999999999</v>
      </c>
      <c r="W4">
        <v>44.946789000000003</v>
      </c>
      <c r="X4">
        <v>142.89838599999999</v>
      </c>
      <c r="Y4">
        <v>0</v>
      </c>
      <c r="Z4">
        <v>6.3486659999999997</v>
      </c>
      <c r="AA4">
        <v>0</v>
      </c>
      <c r="AB4">
        <v>12.654515999999999</v>
      </c>
      <c r="AC4">
        <v>9.374924</v>
      </c>
      <c r="AD4">
        <v>35.400312</v>
      </c>
      <c r="AE4">
        <v>29.828209999999999</v>
      </c>
      <c r="AF4">
        <v>8.5962440000000004</v>
      </c>
      <c r="AG4">
        <v>38.692977999999997</v>
      </c>
      <c r="AH4">
        <v>67.976293999999996</v>
      </c>
      <c r="AI4">
        <v>0</v>
      </c>
      <c r="AJ4">
        <v>0</v>
      </c>
      <c r="AK4">
        <v>49.417068</v>
      </c>
      <c r="AL4">
        <v>22.512588000000001</v>
      </c>
      <c r="AM4">
        <v>0</v>
      </c>
      <c r="AN4">
        <v>0</v>
      </c>
      <c r="AO4">
        <v>27.625387</v>
      </c>
      <c r="AP4">
        <v>12.533137</v>
      </c>
      <c r="AQ4">
        <v>15.073941</v>
      </c>
      <c r="AR4">
        <v>3.2083339999999998</v>
      </c>
      <c r="AS4">
        <v>5.2123809999999997</v>
      </c>
      <c r="AT4">
        <v>13.255140000000001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69.61</v>
      </c>
      <c r="BA4">
        <f t="shared" ref="BA4:BA67" si="1">SUM(B4:AZ4)</f>
        <v>1759.6988550000003</v>
      </c>
      <c r="BD4">
        <v>13.79</v>
      </c>
      <c r="BE4">
        <v>8.14</v>
      </c>
      <c r="BF4">
        <v>1.7</v>
      </c>
      <c r="BG4">
        <v>0</v>
      </c>
      <c r="BH4">
        <v>6.51</v>
      </c>
      <c r="BI4">
        <v>7.64</v>
      </c>
      <c r="BJ4">
        <v>3.98</v>
      </c>
      <c r="BK4">
        <v>2.04</v>
      </c>
      <c r="BL4">
        <v>0.99</v>
      </c>
      <c r="BM4">
        <v>0</v>
      </c>
      <c r="BN4">
        <v>0</v>
      </c>
      <c r="BO4">
        <v>17.59</v>
      </c>
      <c r="BP4">
        <v>4.18</v>
      </c>
      <c r="BQ4">
        <v>0</v>
      </c>
      <c r="BR4">
        <v>2.86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69.61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208.78526099999999</v>
      </c>
      <c r="L5">
        <v>221.18084899999999</v>
      </c>
      <c r="M5">
        <v>39.716700000000003</v>
      </c>
      <c r="N5">
        <v>54.925289999999997</v>
      </c>
      <c r="O5">
        <v>119.79489100000001</v>
      </c>
      <c r="P5">
        <v>134.94959700000001</v>
      </c>
      <c r="Q5">
        <v>0</v>
      </c>
      <c r="R5">
        <v>17.509985</v>
      </c>
      <c r="S5">
        <v>9.6167149999999992</v>
      </c>
      <c r="T5">
        <v>0</v>
      </c>
      <c r="U5">
        <v>338.05208199999998</v>
      </c>
      <c r="V5">
        <v>2.9060999999999999</v>
      </c>
      <c r="W5">
        <v>44.946789000000003</v>
      </c>
      <c r="X5">
        <v>142.89838599999999</v>
      </c>
      <c r="Y5">
        <v>0</v>
      </c>
      <c r="Z5">
        <v>6.3486659999999997</v>
      </c>
      <c r="AA5">
        <v>0</v>
      </c>
      <c r="AB5">
        <v>12.654515999999999</v>
      </c>
      <c r="AC5">
        <v>9.374924</v>
      </c>
      <c r="AD5">
        <v>35.400312</v>
      </c>
      <c r="AE5">
        <v>29.828209999999999</v>
      </c>
      <c r="AF5">
        <v>8.5962440000000004</v>
      </c>
      <c r="AG5">
        <v>38.692977999999997</v>
      </c>
      <c r="AH5">
        <v>67.976293999999996</v>
      </c>
      <c r="AI5">
        <v>0</v>
      </c>
      <c r="AJ5">
        <v>0</v>
      </c>
      <c r="AK5">
        <v>49.417068</v>
      </c>
      <c r="AL5">
        <v>22.512588000000001</v>
      </c>
      <c r="AM5">
        <v>0</v>
      </c>
      <c r="AN5">
        <v>0</v>
      </c>
      <c r="AO5">
        <v>27.625387</v>
      </c>
      <c r="AP5">
        <v>12.533137</v>
      </c>
      <c r="AQ5">
        <v>0</v>
      </c>
      <c r="AR5">
        <v>3.2083339999999998</v>
      </c>
      <c r="AS5">
        <v>5.2123809999999997</v>
      </c>
      <c r="AT5">
        <v>14.5274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69.61</v>
      </c>
      <c r="BA5">
        <f t="shared" si="1"/>
        <v>1748.8010839999999</v>
      </c>
      <c r="BD5">
        <v>13.79</v>
      </c>
      <c r="BE5">
        <v>8.14</v>
      </c>
      <c r="BF5">
        <v>1.7</v>
      </c>
      <c r="BG5">
        <v>0</v>
      </c>
      <c r="BH5">
        <v>6.51</v>
      </c>
      <c r="BI5">
        <v>7.64</v>
      </c>
      <c r="BJ5">
        <v>3.98</v>
      </c>
      <c r="BK5">
        <v>2.04</v>
      </c>
      <c r="BL5">
        <v>0.99</v>
      </c>
      <c r="BM5">
        <v>0</v>
      </c>
      <c r="BN5">
        <v>0</v>
      </c>
      <c r="BO5">
        <v>17.59</v>
      </c>
      <c r="BP5">
        <v>4.18</v>
      </c>
      <c r="BQ5">
        <v>0</v>
      </c>
      <c r="BR5">
        <v>2.86</v>
      </c>
      <c r="BS5">
        <v>0.19</v>
      </c>
      <c r="BT5">
        <v>0</v>
      </c>
      <c r="BU5">
        <v>0</v>
      </c>
      <c r="BV5">
        <v>0</v>
      </c>
      <c r="BW5">
        <f t="shared" si="2"/>
        <v>69.61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208.78526099999999</v>
      </c>
      <c r="L6">
        <v>221.18084899999999</v>
      </c>
      <c r="M6">
        <v>39.716700000000003</v>
      </c>
      <c r="N6">
        <v>54.925289999999997</v>
      </c>
      <c r="O6">
        <v>119.79489100000001</v>
      </c>
      <c r="P6">
        <v>134.94959700000001</v>
      </c>
      <c r="Q6">
        <v>0</v>
      </c>
      <c r="R6">
        <v>17.509985</v>
      </c>
      <c r="S6">
        <v>9.6167149999999992</v>
      </c>
      <c r="T6">
        <v>0</v>
      </c>
      <c r="U6">
        <v>338.05208199999998</v>
      </c>
      <c r="V6">
        <v>2.9060999999999999</v>
      </c>
      <c r="W6">
        <v>44.946789000000003</v>
      </c>
      <c r="X6">
        <v>142.89838599999999</v>
      </c>
      <c r="Y6">
        <v>0</v>
      </c>
      <c r="Z6">
        <v>6.3486659999999997</v>
      </c>
      <c r="AA6">
        <v>0</v>
      </c>
      <c r="AB6">
        <v>12.654515999999999</v>
      </c>
      <c r="AC6">
        <v>9.374924</v>
      </c>
      <c r="AD6">
        <v>35.400312</v>
      </c>
      <c r="AE6">
        <v>29.828209999999999</v>
      </c>
      <c r="AF6">
        <v>8.5962440000000004</v>
      </c>
      <c r="AG6">
        <v>38.692977999999997</v>
      </c>
      <c r="AH6">
        <v>67.976293999999996</v>
      </c>
      <c r="AI6">
        <v>0</v>
      </c>
      <c r="AJ6">
        <v>0</v>
      </c>
      <c r="AK6">
        <v>49.417068</v>
      </c>
      <c r="AL6">
        <v>22.512588000000001</v>
      </c>
      <c r="AM6">
        <v>0</v>
      </c>
      <c r="AN6">
        <v>0</v>
      </c>
      <c r="AO6">
        <v>27.625387</v>
      </c>
      <c r="AP6">
        <v>12.533137</v>
      </c>
      <c r="AQ6">
        <v>0</v>
      </c>
      <c r="AR6">
        <v>3.2083339999999998</v>
      </c>
      <c r="AS6">
        <v>5.2123809999999997</v>
      </c>
      <c r="AT6">
        <v>12.980605000000001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69.559999999999988</v>
      </c>
      <c r="BA6">
        <f t="shared" si="1"/>
        <v>1747.204289</v>
      </c>
      <c r="BD6">
        <v>13.79</v>
      </c>
      <c r="BE6">
        <v>8.14</v>
      </c>
      <c r="BF6">
        <v>1.65</v>
      </c>
      <c r="BG6">
        <v>0</v>
      </c>
      <c r="BH6">
        <v>6.51</v>
      </c>
      <c r="BI6">
        <v>7.64</v>
      </c>
      <c r="BJ6">
        <v>3.98</v>
      </c>
      <c r="BK6">
        <v>2.04</v>
      </c>
      <c r="BL6">
        <v>0.99</v>
      </c>
      <c r="BM6">
        <v>0</v>
      </c>
      <c r="BN6">
        <v>0</v>
      </c>
      <c r="BO6">
        <v>17.59</v>
      </c>
      <c r="BP6">
        <v>4.18</v>
      </c>
      <c r="BQ6">
        <v>0</v>
      </c>
      <c r="BR6">
        <v>2.86</v>
      </c>
      <c r="BS6">
        <v>0.19</v>
      </c>
      <c r="BT6">
        <v>0</v>
      </c>
      <c r="BU6">
        <v>0</v>
      </c>
      <c r="BV6">
        <v>0</v>
      </c>
      <c r="BW6">
        <f t="shared" si="2"/>
        <v>69.559999999999988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208.78526099999999</v>
      </c>
      <c r="L7">
        <v>221.18084899999999</v>
      </c>
      <c r="M7">
        <v>39.716700000000003</v>
      </c>
      <c r="N7">
        <v>54.925289999999997</v>
      </c>
      <c r="O7">
        <v>119.79489100000001</v>
      </c>
      <c r="P7">
        <v>134.94959700000001</v>
      </c>
      <c r="Q7">
        <v>0</v>
      </c>
      <c r="R7">
        <v>21.993238999999999</v>
      </c>
      <c r="S7">
        <v>13.613367999999999</v>
      </c>
      <c r="T7">
        <v>0</v>
      </c>
      <c r="U7">
        <v>338.05208199999998</v>
      </c>
      <c r="V7">
        <v>2.9060999999999999</v>
      </c>
      <c r="W7">
        <v>34.063851</v>
      </c>
      <c r="X7">
        <v>121.13583800000001</v>
      </c>
      <c r="Y7">
        <v>0</v>
      </c>
      <c r="Z7">
        <v>6.3486659999999997</v>
      </c>
      <c r="AA7">
        <v>0</v>
      </c>
      <c r="AB7">
        <v>12.654515999999999</v>
      </c>
      <c r="AC7">
        <v>9.374924</v>
      </c>
      <c r="AD7">
        <v>35.400312</v>
      </c>
      <c r="AE7">
        <v>29.828209999999999</v>
      </c>
      <c r="AF7">
        <v>8.5962440000000004</v>
      </c>
      <c r="AG7">
        <v>38.692977999999997</v>
      </c>
      <c r="AH7">
        <v>67.976293999999996</v>
      </c>
      <c r="AI7">
        <v>0</v>
      </c>
      <c r="AJ7">
        <v>0</v>
      </c>
      <c r="AK7">
        <v>49.417068</v>
      </c>
      <c r="AL7">
        <v>22.512588000000001</v>
      </c>
      <c r="AM7">
        <v>0</v>
      </c>
      <c r="AN7">
        <v>0</v>
      </c>
      <c r="AO7">
        <v>27.625387</v>
      </c>
      <c r="AP7">
        <v>12.533137</v>
      </c>
      <c r="AQ7">
        <v>0</v>
      </c>
      <c r="AR7">
        <v>3.2083339999999998</v>
      </c>
      <c r="AS7">
        <v>5.2123809999999997</v>
      </c>
      <c r="AT7">
        <v>13.208667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69.689999999999984</v>
      </c>
      <c r="BA7">
        <f t="shared" si="1"/>
        <v>1723.3967720000003</v>
      </c>
      <c r="BD7">
        <v>13.79</v>
      </c>
      <c r="BE7">
        <v>8.14</v>
      </c>
      <c r="BF7">
        <v>1.7</v>
      </c>
      <c r="BG7">
        <v>0</v>
      </c>
      <c r="BH7">
        <v>6.51</v>
      </c>
      <c r="BI7">
        <v>7.64</v>
      </c>
      <c r="BJ7">
        <v>3.98</v>
      </c>
      <c r="BK7">
        <v>2.11</v>
      </c>
      <c r="BL7">
        <v>1</v>
      </c>
      <c r="BM7">
        <v>0</v>
      </c>
      <c r="BN7">
        <v>0</v>
      </c>
      <c r="BO7">
        <v>17.59</v>
      </c>
      <c r="BP7">
        <v>4.18</v>
      </c>
      <c r="BQ7">
        <v>0</v>
      </c>
      <c r="BR7">
        <v>2.86</v>
      </c>
      <c r="BS7">
        <v>0.19</v>
      </c>
      <c r="BT7">
        <v>0</v>
      </c>
      <c r="BU7">
        <v>0</v>
      </c>
      <c r="BV7">
        <v>0</v>
      </c>
      <c r="BW7">
        <f t="shared" si="2"/>
        <v>69.689999999999984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208.78526099999999</v>
      </c>
      <c r="L8">
        <v>221.18084899999999</v>
      </c>
      <c r="M8">
        <v>39.716700000000003</v>
      </c>
      <c r="N8">
        <v>54.925289999999997</v>
      </c>
      <c r="O8">
        <v>119.79489100000001</v>
      </c>
      <c r="P8">
        <v>134.94959700000001</v>
      </c>
      <c r="Q8">
        <v>0</v>
      </c>
      <c r="R8">
        <v>21.993238999999999</v>
      </c>
      <c r="S8">
        <v>13.613367999999999</v>
      </c>
      <c r="T8">
        <v>0</v>
      </c>
      <c r="U8">
        <v>338.05208199999998</v>
      </c>
      <c r="V8">
        <v>2.9060999999999999</v>
      </c>
      <c r="W8">
        <v>34.063851</v>
      </c>
      <c r="X8">
        <v>118.434134</v>
      </c>
      <c r="Y8">
        <v>0</v>
      </c>
      <c r="Z8">
        <v>6.3486659999999997</v>
      </c>
      <c r="AA8">
        <v>0</v>
      </c>
      <c r="AB8">
        <v>12.654515999999999</v>
      </c>
      <c r="AC8">
        <v>9.374924</v>
      </c>
      <c r="AD8">
        <v>35.400312</v>
      </c>
      <c r="AE8">
        <v>29.828209999999999</v>
      </c>
      <c r="AF8">
        <v>8.5962440000000004</v>
      </c>
      <c r="AG8">
        <v>38.692977999999997</v>
      </c>
      <c r="AH8">
        <v>67.976293999999996</v>
      </c>
      <c r="AI8">
        <v>0</v>
      </c>
      <c r="AJ8">
        <v>0</v>
      </c>
      <c r="AK8">
        <v>49.417068</v>
      </c>
      <c r="AL8">
        <v>22.512588000000001</v>
      </c>
      <c r="AM8">
        <v>0</v>
      </c>
      <c r="AN8">
        <v>0</v>
      </c>
      <c r="AO8">
        <v>27.625387</v>
      </c>
      <c r="AP8">
        <v>12.533137</v>
      </c>
      <c r="AQ8">
        <v>0</v>
      </c>
      <c r="AR8">
        <v>3.2083339999999998</v>
      </c>
      <c r="AS8">
        <v>5.2123809999999997</v>
      </c>
      <c r="AT8">
        <v>12.450780999999999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69.689999999999984</v>
      </c>
      <c r="BA8">
        <f t="shared" si="1"/>
        <v>1719.9371820000003</v>
      </c>
      <c r="BD8">
        <v>13.79</v>
      </c>
      <c r="BE8">
        <v>8.14</v>
      </c>
      <c r="BF8">
        <v>1.7</v>
      </c>
      <c r="BG8">
        <v>0</v>
      </c>
      <c r="BH8">
        <v>6.51</v>
      </c>
      <c r="BI8">
        <v>7.64</v>
      </c>
      <c r="BJ8">
        <v>3.98</v>
      </c>
      <c r="BK8">
        <v>2.11</v>
      </c>
      <c r="BL8">
        <v>1</v>
      </c>
      <c r="BM8">
        <v>0</v>
      </c>
      <c r="BN8">
        <v>0</v>
      </c>
      <c r="BO8">
        <v>17.59</v>
      </c>
      <c r="BP8">
        <v>4.18</v>
      </c>
      <c r="BQ8">
        <v>0</v>
      </c>
      <c r="BR8">
        <v>2.86</v>
      </c>
      <c r="BS8">
        <v>0.19</v>
      </c>
      <c r="BT8">
        <v>0</v>
      </c>
      <c r="BU8">
        <v>0</v>
      </c>
      <c r="BV8">
        <v>0</v>
      </c>
      <c r="BW8">
        <f t="shared" si="2"/>
        <v>69.689999999999984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208.78526099999999</v>
      </c>
      <c r="L9">
        <v>221.18084899999999</v>
      </c>
      <c r="M9">
        <v>39.716700000000003</v>
      </c>
      <c r="N9">
        <v>54.925289999999997</v>
      </c>
      <c r="O9">
        <v>119.79489100000001</v>
      </c>
      <c r="P9">
        <v>134.94959700000001</v>
      </c>
      <c r="Q9">
        <v>0</v>
      </c>
      <c r="R9">
        <v>21.993238999999999</v>
      </c>
      <c r="S9">
        <v>13.613367999999999</v>
      </c>
      <c r="T9">
        <v>0</v>
      </c>
      <c r="U9">
        <v>338.05208199999998</v>
      </c>
      <c r="V9">
        <v>2.9060999999999999</v>
      </c>
      <c r="W9">
        <v>18.4053</v>
      </c>
      <c r="X9">
        <v>118.434134</v>
      </c>
      <c r="Y9">
        <v>0</v>
      </c>
      <c r="Z9">
        <v>6.3486659999999997</v>
      </c>
      <c r="AA9">
        <v>0</v>
      </c>
      <c r="AB9">
        <v>12.654515999999999</v>
      </c>
      <c r="AC9">
        <v>9.374924</v>
      </c>
      <c r="AD9">
        <v>35.400312</v>
      </c>
      <c r="AE9">
        <v>29.828209999999999</v>
      </c>
      <c r="AF9">
        <v>8.5962440000000004</v>
      </c>
      <c r="AG9">
        <v>38.692977999999997</v>
      </c>
      <c r="AH9">
        <v>67.976293999999996</v>
      </c>
      <c r="AI9">
        <v>0</v>
      </c>
      <c r="AJ9">
        <v>0</v>
      </c>
      <c r="AK9">
        <v>49.417068</v>
      </c>
      <c r="AL9">
        <v>22.512588000000001</v>
      </c>
      <c r="AM9">
        <v>0</v>
      </c>
      <c r="AN9">
        <v>0</v>
      </c>
      <c r="AO9">
        <v>27.625387</v>
      </c>
      <c r="AP9">
        <v>12.533137</v>
      </c>
      <c r="AQ9">
        <v>0</v>
      </c>
      <c r="AR9">
        <v>3.2083339999999998</v>
      </c>
      <c r="AS9">
        <v>5.2123809999999997</v>
      </c>
      <c r="AT9">
        <v>8.4012440000000002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69.58</v>
      </c>
      <c r="BA9">
        <f t="shared" si="1"/>
        <v>1700.1190939999999</v>
      </c>
      <c r="BD9">
        <v>13.79</v>
      </c>
      <c r="BE9">
        <v>8.14</v>
      </c>
      <c r="BF9">
        <v>1.59</v>
      </c>
      <c r="BG9">
        <v>0</v>
      </c>
      <c r="BH9">
        <v>6.51</v>
      </c>
      <c r="BI9">
        <v>7.64</v>
      </c>
      <c r="BJ9">
        <v>3.98</v>
      </c>
      <c r="BK9">
        <v>2.11</v>
      </c>
      <c r="BL9">
        <v>1</v>
      </c>
      <c r="BM9">
        <v>0</v>
      </c>
      <c r="BN9">
        <v>0</v>
      </c>
      <c r="BO9">
        <v>17.59</v>
      </c>
      <c r="BP9">
        <v>4.18</v>
      </c>
      <c r="BQ9">
        <v>0</v>
      </c>
      <c r="BR9">
        <v>2.86</v>
      </c>
      <c r="BS9">
        <v>0.19</v>
      </c>
      <c r="BT9">
        <v>0</v>
      </c>
      <c r="BU9">
        <v>0</v>
      </c>
      <c r="BV9">
        <v>0</v>
      </c>
      <c r="BW9">
        <f t="shared" si="2"/>
        <v>69.58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208.78526099999999</v>
      </c>
      <c r="L10">
        <v>221.18084899999999</v>
      </c>
      <c r="M10">
        <v>39.716700000000003</v>
      </c>
      <c r="N10">
        <v>54.925289999999997</v>
      </c>
      <c r="O10">
        <v>119.79489100000001</v>
      </c>
      <c r="P10">
        <v>134.94959700000001</v>
      </c>
      <c r="Q10">
        <v>0</v>
      </c>
      <c r="R10">
        <v>21.993238999999999</v>
      </c>
      <c r="S10">
        <v>13.613367999999999</v>
      </c>
      <c r="T10">
        <v>0</v>
      </c>
      <c r="U10">
        <v>338.05208199999998</v>
      </c>
      <c r="V10">
        <v>2.9060999999999999</v>
      </c>
      <c r="W10">
        <v>16.4679</v>
      </c>
      <c r="X10">
        <v>118.434134</v>
      </c>
      <c r="Y10">
        <v>0</v>
      </c>
      <c r="Z10">
        <v>6.3486659999999997</v>
      </c>
      <c r="AA10">
        <v>0</v>
      </c>
      <c r="AB10">
        <v>12.654515999999999</v>
      </c>
      <c r="AC10">
        <v>9.374924</v>
      </c>
      <c r="AD10">
        <v>35.400312</v>
      </c>
      <c r="AE10">
        <v>29.828209999999999</v>
      </c>
      <c r="AF10">
        <v>8.5962440000000004</v>
      </c>
      <c r="AG10">
        <v>38.692977999999997</v>
      </c>
      <c r="AH10">
        <v>43.482812000000003</v>
      </c>
      <c r="AI10">
        <v>0</v>
      </c>
      <c r="AJ10">
        <v>0</v>
      </c>
      <c r="AK10">
        <v>49.417068</v>
      </c>
      <c r="AL10">
        <v>22.512588000000001</v>
      </c>
      <c r="AM10">
        <v>0</v>
      </c>
      <c r="AN10">
        <v>0</v>
      </c>
      <c r="AO10">
        <v>27.625387</v>
      </c>
      <c r="AP10">
        <v>12.533137</v>
      </c>
      <c r="AQ10">
        <v>0</v>
      </c>
      <c r="AR10">
        <v>3.2083339999999998</v>
      </c>
      <c r="AS10">
        <v>5.2123809999999997</v>
      </c>
      <c r="AT10">
        <v>10.428520000000001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69.689999999999984</v>
      </c>
      <c r="BA10">
        <f t="shared" si="1"/>
        <v>1675.8254880000002</v>
      </c>
      <c r="BD10">
        <v>13.79</v>
      </c>
      <c r="BE10">
        <v>8.14</v>
      </c>
      <c r="BF10">
        <v>1.7</v>
      </c>
      <c r="BG10">
        <v>0</v>
      </c>
      <c r="BH10">
        <v>6.51</v>
      </c>
      <c r="BI10">
        <v>7.64</v>
      </c>
      <c r="BJ10">
        <v>3.98</v>
      </c>
      <c r="BK10">
        <v>2.11</v>
      </c>
      <c r="BL10">
        <v>1</v>
      </c>
      <c r="BM10">
        <v>0</v>
      </c>
      <c r="BN10">
        <v>0</v>
      </c>
      <c r="BO10">
        <v>17.59</v>
      </c>
      <c r="BP10">
        <v>4.18</v>
      </c>
      <c r="BQ10">
        <v>0</v>
      </c>
      <c r="BR10">
        <v>2.86</v>
      </c>
      <c r="BS10">
        <v>0.19</v>
      </c>
      <c r="BT10">
        <v>0</v>
      </c>
      <c r="BU10">
        <v>0</v>
      </c>
      <c r="BV10">
        <v>0</v>
      </c>
      <c r="BW10">
        <f t="shared" si="2"/>
        <v>69.689999999999984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208.78526099999999</v>
      </c>
      <c r="L11">
        <v>221.18084899999999</v>
      </c>
      <c r="M11">
        <v>39.716700000000003</v>
      </c>
      <c r="N11">
        <v>54.925289999999997</v>
      </c>
      <c r="O11">
        <v>119.79489100000001</v>
      </c>
      <c r="P11">
        <v>134.94959700000001</v>
      </c>
      <c r="Q11">
        <v>0</v>
      </c>
      <c r="R11">
        <v>21.993238999999999</v>
      </c>
      <c r="S11">
        <v>13.613367999999999</v>
      </c>
      <c r="T11">
        <v>0</v>
      </c>
      <c r="U11">
        <v>338.05208199999998</v>
      </c>
      <c r="V11">
        <v>2.9060999999999999</v>
      </c>
      <c r="W11">
        <v>12.5931</v>
      </c>
      <c r="X11">
        <v>48.435000000000002</v>
      </c>
      <c r="Y11">
        <v>0</v>
      </c>
      <c r="Z11">
        <v>6.3486659999999997</v>
      </c>
      <c r="AA11">
        <v>0</v>
      </c>
      <c r="AB11">
        <v>12.654515999999999</v>
      </c>
      <c r="AC11">
        <v>9.374924</v>
      </c>
      <c r="AD11">
        <v>35.400312</v>
      </c>
      <c r="AE11">
        <v>14.914104999999999</v>
      </c>
      <c r="AF11">
        <v>8.5962440000000004</v>
      </c>
      <c r="AG11">
        <v>38.692977999999997</v>
      </c>
      <c r="AH11">
        <v>22.658764999999999</v>
      </c>
      <c r="AI11">
        <v>0</v>
      </c>
      <c r="AJ11">
        <v>0</v>
      </c>
      <c r="AK11">
        <v>49.417068</v>
      </c>
      <c r="AL11">
        <v>22.512588000000001</v>
      </c>
      <c r="AM11">
        <v>0</v>
      </c>
      <c r="AN11">
        <v>0</v>
      </c>
      <c r="AO11">
        <v>27.625387</v>
      </c>
      <c r="AP11">
        <v>12.533137</v>
      </c>
      <c r="AQ11">
        <v>0</v>
      </c>
      <c r="AR11">
        <v>3.2083339999999998</v>
      </c>
      <c r="AS11">
        <v>5.2123809999999997</v>
      </c>
      <c r="AT11">
        <v>11.309139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69.689999999999984</v>
      </c>
      <c r="BA11">
        <f t="shared" si="1"/>
        <v>1567.0940210000001</v>
      </c>
      <c r="BD11">
        <v>13.79</v>
      </c>
      <c r="BE11">
        <v>8.14</v>
      </c>
      <c r="BF11">
        <v>1.7</v>
      </c>
      <c r="BG11">
        <v>0</v>
      </c>
      <c r="BH11">
        <v>6.51</v>
      </c>
      <c r="BI11">
        <v>7.64</v>
      </c>
      <c r="BJ11">
        <v>3.98</v>
      </c>
      <c r="BK11">
        <v>2.11</v>
      </c>
      <c r="BL11">
        <v>1</v>
      </c>
      <c r="BM11">
        <v>0</v>
      </c>
      <c r="BN11">
        <v>0</v>
      </c>
      <c r="BO11">
        <v>17.59</v>
      </c>
      <c r="BP11">
        <v>4.18</v>
      </c>
      <c r="BQ11">
        <v>0</v>
      </c>
      <c r="BR11">
        <v>2.86</v>
      </c>
      <c r="BS11">
        <v>0.19</v>
      </c>
      <c r="BT11">
        <v>0</v>
      </c>
      <c r="BU11">
        <v>0</v>
      </c>
      <c r="BV11">
        <v>0</v>
      </c>
      <c r="BW11">
        <f t="shared" si="2"/>
        <v>69.689999999999984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208.78526099999999</v>
      </c>
      <c r="L12">
        <v>221.18084899999999</v>
      </c>
      <c r="M12">
        <v>39.716700000000003</v>
      </c>
      <c r="N12">
        <v>54.925289999999997</v>
      </c>
      <c r="O12">
        <v>119.79489100000001</v>
      </c>
      <c r="P12">
        <v>134.94959700000001</v>
      </c>
      <c r="Q12">
        <v>0</v>
      </c>
      <c r="R12">
        <v>21.993238999999999</v>
      </c>
      <c r="S12">
        <v>13.613367999999999</v>
      </c>
      <c r="T12">
        <v>0</v>
      </c>
      <c r="U12">
        <v>338.05208199999998</v>
      </c>
      <c r="V12">
        <v>2.9060999999999999</v>
      </c>
      <c r="W12">
        <v>19.166311</v>
      </c>
      <c r="X12">
        <v>70.201785999999998</v>
      </c>
      <c r="Y12">
        <v>0</v>
      </c>
      <c r="Z12">
        <v>6.3486659999999997</v>
      </c>
      <c r="AA12">
        <v>0</v>
      </c>
      <c r="AB12">
        <v>12.654515999999999</v>
      </c>
      <c r="AC12">
        <v>9.374924</v>
      </c>
      <c r="AD12">
        <v>35.400312</v>
      </c>
      <c r="AE12">
        <v>14.914104999999999</v>
      </c>
      <c r="AF12">
        <v>8.5962440000000004</v>
      </c>
      <c r="AG12">
        <v>38.692977999999997</v>
      </c>
      <c r="AH12">
        <v>22.658764999999999</v>
      </c>
      <c r="AI12">
        <v>0</v>
      </c>
      <c r="AJ12">
        <v>0</v>
      </c>
      <c r="AK12">
        <v>49.417068</v>
      </c>
      <c r="AL12">
        <v>22.512588000000001</v>
      </c>
      <c r="AM12">
        <v>0</v>
      </c>
      <c r="AN12">
        <v>0</v>
      </c>
      <c r="AO12">
        <v>27.625387</v>
      </c>
      <c r="AP12">
        <v>12.533137</v>
      </c>
      <c r="AQ12">
        <v>0</v>
      </c>
      <c r="AR12">
        <v>3.2083339999999998</v>
      </c>
      <c r="AS12">
        <v>5.2123809999999997</v>
      </c>
      <c r="AT12">
        <v>13.155644000000001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69.649999999999991</v>
      </c>
      <c r="BA12">
        <f t="shared" si="1"/>
        <v>1597.2405230000002</v>
      </c>
      <c r="BD12">
        <v>13.79</v>
      </c>
      <c r="BE12">
        <v>8.14</v>
      </c>
      <c r="BF12">
        <v>1.66</v>
      </c>
      <c r="BG12">
        <v>0</v>
      </c>
      <c r="BH12">
        <v>6.51</v>
      </c>
      <c r="BI12">
        <v>7.64</v>
      </c>
      <c r="BJ12">
        <v>3.98</v>
      </c>
      <c r="BK12">
        <v>2.11</v>
      </c>
      <c r="BL12">
        <v>1</v>
      </c>
      <c r="BM12">
        <v>0</v>
      </c>
      <c r="BN12">
        <v>0</v>
      </c>
      <c r="BO12">
        <v>17.59</v>
      </c>
      <c r="BP12">
        <v>4.18</v>
      </c>
      <c r="BQ12">
        <v>0</v>
      </c>
      <c r="BR12">
        <v>2.86</v>
      </c>
      <c r="BS12">
        <v>0.19</v>
      </c>
      <c r="BT12">
        <v>0</v>
      </c>
      <c r="BU12">
        <v>0</v>
      </c>
      <c r="BV12">
        <v>0</v>
      </c>
      <c r="BW12">
        <f t="shared" si="2"/>
        <v>69.649999999999991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208.78526099999999</v>
      </c>
      <c r="L13">
        <v>221.18084899999999</v>
      </c>
      <c r="M13">
        <v>39.716700000000003</v>
      </c>
      <c r="N13">
        <v>54.925289999999997</v>
      </c>
      <c r="O13">
        <v>119.79489100000001</v>
      </c>
      <c r="P13">
        <v>134.94959700000001</v>
      </c>
      <c r="Q13">
        <v>0</v>
      </c>
      <c r="R13">
        <v>21.993238999999999</v>
      </c>
      <c r="S13">
        <v>13.613367999999999</v>
      </c>
      <c r="T13">
        <v>0</v>
      </c>
      <c r="U13">
        <v>338.05208199999998</v>
      </c>
      <c r="V13">
        <v>2.9060999999999999</v>
      </c>
      <c r="W13">
        <v>12.438108</v>
      </c>
      <c r="X13">
        <v>47.979711000000002</v>
      </c>
      <c r="Y13">
        <v>0</v>
      </c>
      <c r="Z13">
        <v>6.3486659999999997</v>
      </c>
      <c r="AA13">
        <v>0</v>
      </c>
      <c r="AB13">
        <v>12.654515999999999</v>
      </c>
      <c r="AC13">
        <v>9.374924</v>
      </c>
      <c r="AD13">
        <v>35.400312</v>
      </c>
      <c r="AE13">
        <v>14.914104999999999</v>
      </c>
      <c r="AF13">
        <v>8.5962440000000004</v>
      </c>
      <c r="AG13">
        <v>38.692977999999997</v>
      </c>
      <c r="AH13">
        <v>22.658764999999999</v>
      </c>
      <c r="AI13">
        <v>0</v>
      </c>
      <c r="AJ13">
        <v>0</v>
      </c>
      <c r="AK13">
        <v>49.417068</v>
      </c>
      <c r="AL13">
        <v>22.512588000000001</v>
      </c>
      <c r="AM13">
        <v>0</v>
      </c>
      <c r="AN13">
        <v>0</v>
      </c>
      <c r="AO13">
        <v>27.625387</v>
      </c>
      <c r="AP13">
        <v>12.533137</v>
      </c>
      <c r="AQ13">
        <v>0</v>
      </c>
      <c r="AR13">
        <v>3.2083339999999998</v>
      </c>
      <c r="AS13">
        <v>5.2123809999999997</v>
      </c>
      <c r="AT13">
        <v>12.370630999999999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69.689999999999984</v>
      </c>
      <c r="BA13">
        <f t="shared" si="1"/>
        <v>1567.5452320000002</v>
      </c>
      <c r="BD13">
        <v>13.79</v>
      </c>
      <c r="BE13">
        <v>8.14</v>
      </c>
      <c r="BF13">
        <v>1.7</v>
      </c>
      <c r="BG13">
        <v>0</v>
      </c>
      <c r="BH13">
        <v>6.51</v>
      </c>
      <c r="BI13">
        <v>7.64</v>
      </c>
      <c r="BJ13">
        <v>3.98</v>
      </c>
      <c r="BK13">
        <v>2.11</v>
      </c>
      <c r="BL13">
        <v>1</v>
      </c>
      <c r="BM13">
        <v>0</v>
      </c>
      <c r="BN13">
        <v>0</v>
      </c>
      <c r="BO13">
        <v>17.59</v>
      </c>
      <c r="BP13">
        <v>4.18</v>
      </c>
      <c r="BQ13">
        <v>0</v>
      </c>
      <c r="BR13">
        <v>2.86</v>
      </c>
      <c r="BS13">
        <v>0.19</v>
      </c>
      <c r="BT13">
        <v>0</v>
      </c>
      <c r="BU13">
        <v>0</v>
      </c>
      <c r="BV13">
        <v>0</v>
      </c>
      <c r="BW13">
        <f t="shared" si="2"/>
        <v>69.689999999999984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208.78526099999999</v>
      </c>
      <c r="L14">
        <v>221.18084899999999</v>
      </c>
      <c r="M14">
        <v>39.716700000000003</v>
      </c>
      <c r="N14">
        <v>54.925289999999997</v>
      </c>
      <c r="O14">
        <v>119.79489100000001</v>
      </c>
      <c r="P14">
        <v>134.94959700000001</v>
      </c>
      <c r="Q14">
        <v>0</v>
      </c>
      <c r="R14">
        <v>21.993238999999999</v>
      </c>
      <c r="S14">
        <v>13.613367999999999</v>
      </c>
      <c r="T14">
        <v>0</v>
      </c>
      <c r="U14">
        <v>338.05208199999998</v>
      </c>
      <c r="V14">
        <v>2.9060999999999999</v>
      </c>
      <c r="W14">
        <v>12.438108</v>
      </c>
      <c r="X14">
        <v>47.979711000000002</v>
      </c>
      <c r="Y14">
        <v>0</v>
      </c>
      <c r="Z14">
        <v>6.3486659999999997</v>
      </c>
      <c r="AA14">
        <v>0</v>
      </c>
      <c r="AB14">
        <v>12.654515999999999</v>
      </c>
      <c r="AC14">
        <v>9.374924</v>
      </c>
      <c r="AD14">
        <v>35.400312</v>
      </c>
      <c r="AE14">
        <v>14.914104999999999</v>
      </c>
      <c r="AF14">
        <v>8.5962440000000004</v>
      </c>
      <c r="AG14">
        <v>38.692977999999997</v>
      </c>
      <c r="AH14">
        <v>22.658764999999999</v>
      </c>
      <c r="AI14">
        <v>0</v>
      </c>
      <c r="AJ14">
        <v>0</v>
      </c>
      <c r="AK14">
        <v>49.417068</v>
      </c>
      <c r="AL14">
        <v>22.512588000000001</v>
      </c>
      <c r="AM14">
        <v>0</v>
      </c>
      <c r="AN14">
        <v>0</v>
      </c>
      <c r="AO14">
        <v>27.625387</v>
      </c>
      <c r="AP14">
        <v>12.533137</v>
      </c>
      <c r="AQ14">
        <v>0</v>
      </c>
      <c r="AR14">
        <v>3.2083339999999998</v>
      </c>
      <c r="AS14">
        <v>5.2123809999999997</v>
      </c>
      <c r="AT14">
        <v>14.5274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69.689999999999984</v>
      </c>
      <c r="BA14">
        <f t="shared" si="1"/>
        <v>1569.7020010000001</v>
      </c>
      <c r="BD14">
        <v>13.79</v>
      </c>
      <c r="BE14">
        <v>8.14</v>
      </c>
      <c r="BF14">
        <v>1.7</v>
      </c>
      <c r="BG14">
        <v>0</v>
      </c>
      <c r="BH14">
        <v>6.51</v>
      </c>
      <c r="BI14">
        <v>7.64</v>
      </c>
      <c r="BJ14">
        <v>3.98</v>
      </c>
      <c r="BK14">
        <v>2.11</v>
      </c>
      <c r="BL14">
        <v>1</v>
      </c>
      <c r="BM14">
        <v>0</v>
      </c>
      <c r="BN14">
        <v>0</v>
      </c>
      <c r="BO14">
        <v>17.59</v>
      </c>
      <c r="BP14">
        <v>4.18</v>
      </c>
      <c r="BQ14">
        <v>0</v>
      </c>
      <c r="BR14">
        <v>2.86</v>
      </c>
      <c r="BS14">
        <v>0.19</v>
      </c>
      <c r="BT14">
        <v>0</v>
      </c>
      <c r="BU14">
        <v>0</v>
      </c>
      <c r="BV14">
        <v>0</v>
      </c>
      <c r="BW14">
        <f t="shared" si="2"/>
        <v>69.689999999999984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208.78526099999999</v>
      </c>
      <c r="L15">
        <v>221.18084899999999</v>
      </c>
      <c r="M15">
        <v>39.716700000000003</v>
      </c>
      <c r="N15">
        <v>54.925289999999997</v>
      </c>
      <c r="O15">
        <v>119.79489100000001</v>
      </c>
      <c r="P15">
        <v>134.94959700000001</v>
      </c>
      <c r="Q15">
        <v>0</v>
      </c>
      <c r="R15">
        <v>21.993238999999999</v>
      </c>
      <c r="S15">
        <v>13.000462000000001</v>
      </c>
      <c r="T15">
        <v>0</v>
      </c>
      <c r="U15">
        <v>338.05208199999998</v>
      </c>
      <c r="V15">
        <v>2.9060999999999999</v>
      </c>
      <c r="W15">
        <v>12.438108</v>
      </c>
      <c r="X15">
        <v>47.979711000000002</v>
      </c>
      <c r="Y15">
        <v>0</v>
      </c>
      <c r="Z15">
        <v>6.3486659999999997</v>
      </c>
      <c r="AA15">
        <v>0</v>
      </c>
      <c r="AB15">
        <v>12.654515999999999</v>
      </c>
      <c r="AC15">
        <v>9.374924</v>
      </c>
      <c r="AD15">
        <v>35.400312</v>
      </c>
      <c r="AE15">
        <v>14.914104999999999</v>
      </c>
      <c r="AF15">
        <v>8.5962440000000004</v>
      </c>
      <c r="AG15">
        <v>38.692977999999997</v>
      </c>
      <c r="AH15">
        <v>22.658764999999999</v>
      </c>
      <c r="AI15">
        <v>0</v>
      </c>
      <c r="AJ15">
        <v>0</v>
      </c>
      <c r="AK15">
        <v>49.417068</v>
      </c>
      <c r="AL15">
        <v>11.256294</v>
      </c>
      <c r="AM15">
        <v>0</v>
      </c>
      <c r="AN15">
        <v>0</v>
      </c>
      <c r="AO15">
        <v>27.625387</v>
      </c>
      <c r="AP15">
        <v>11.168142</v>
      </c>
      <c r="AQ15">
        <v>0</v>
      </c>
      <c r="AR15">
        <v>3.2083339999999998</v>
      </c>
      <c r="AS15">
        <v>5.2123809999999997</v>
      </c>
      <c r="AT15">
        <v>14.329325000000001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69.689999999999984</v>
      </c>
      <c r="BA15">
        <f t="shared" si="1"/>
        <v>1556.2697310000001</v>
      </c>
      <c r="BD15">
        <v>13.79</v>
      </c>
      <c r="BE15">
        <v>8.14</v>
      </c>
      <c r="BF15">
        <v>1.7</v>
      </c>
      <c r="BG15">
        <v>0</v>
      </c>
      <c r="BH15">
        <v>6.51</v>
      </c>
      <c r="BI15">
        <v>7.64</v>
      </c>
      <c r="BJ15">
        <v>3.98</v>
      </c>
      <c r="BK15">
        <v>2.11</v>
      </c>
      <c r="BL15">
        <v>1</v>
      </c>
      <c r="BM15">
        <v>0</v>
      </c>
      <c r="BN15">
        <v>0</v>
      </c>
      <c r="BO15">
        <v>17.59</v>
      </c>
      <c r="BP15">
        <v>4.18</v>
      </c>
      <c r="BQ15">
        <v>0</v>
      </c>
      <c r="BR15">
        <v>2.86</v>
      </c>
      <c r="BS15">
        <v>0.19</v>
      </c>
      <c r="BT15">
        <v>0</v>
      </c>
      <c r="BU15">
        <v>0</v>
      </c>
      <c r="BV15">
        <v>0</v>
      </c>
      <c r="BW15">
        <f t="shared" si="2"/>
        <v>69.689999999999984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208.78526099999999</v>
      </c>
      <c r="L16">
        <v>221.18084899999999</v>
      </c>
      <c r="M16">
        <v>39.716700000000003</v>
      </c>
      <c r="N16">
        <v>54.925289999999997</v>
      </c>
      <c r="O16">
        <v>119.79489100000001</v>
      </c>
      <c r="P16">
        <v>134.94959700000001</v>
      </c>
      <c r="Q16">
        <v>0</v>
      </c>
      <c r="R16">
        <v>21.993238999999999</v>
      </c>
      <c r="S16">
        <v>13.000462000000001</v>
      </c>
      <c r="T16">
        <v>0</v>
      </c>
      <c r="U16">
        <v>338.05208199999998</v>
      </c>
      <c r="V16">
        <v>2.9060999999999999</v>
      </c>
      <c r="W16">
        <v>12.438108</v>
      </c>
      <c r="X16">
        <v>47.979711000000002</v>
      </c>
      <c r="Y16">
        <v>0</v>
      </c>
      <c r="Z16">
        <v>6.3486659999999997</v>
      </c>
      <c r="AA16">
        <v>0</v>
      </c>
      <c r="AB16">
        <v>12.654515999999999</v>
      </c>
      <c r="AC16">
        <v>9.374924</v>
      </c>
      <c r="AD16">
        <v>35.400312</v>
      </c>
      <c r="AE16">
        <v>14.914104999999999</v>
      </c>
      <c r="AF16">
        <v>8.5962440000000004</v>
      </c>
      <c r="AG16">
        <v>38.692977999999997</v>
      </c>
      <c r="AH16">
        <v>22.658764999999999</v>
      </c>
      <c r="AI16">
        <v>0</v>
      </c>
      <c r="AJ16">
        <v>0</v>
      </c>
      <c r="AK16">
        <v>49.417068</v>
      </c>
      <c r="AL16">
        <v>11.256294</v>
      </c>
      <c r="AM16">
        <v>0</v>
      </c>
      <c r="AN16">
        <v>0</v>
      </c>
      <c r="AO16">
        <v>27.625387</v>
      </c>
      <c r="AP16">
        <v>11.168142</v>
      </c>
      <c r="AQ16">
        <v>0</v>
      </c>
      <c r="AR16">
        <v>51.333350000000003</v>
      </c>
      <c r="AS16">
        <v>5.2123809999999997</v>
      </c>
      <c r="AT16">
        <v>11.117518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69.61999999999999</v>
      </c>
      <c r="BA16">
        <f t="shared" si="1"/>
        <v>1601.1129400000002</v>
      </c>
      <c r="BD16">
        <v>13.79</v>
      </c>
      <c r="BE16">
        <v>8.14</v>
      </c>
      <c r="BF16">
        <v>1.63</v>
      </c>
      <c r="BG16">
        <v>0</v>
      </c>
      <c r="BH16">
        <v>6.51</v>
      </c>
      <c r="BI16">
        <v>7.64</v>
      </c>
      <c r="BJ16">
        <v>3.98</v>
      </c>
      <c r="BK16">
        <v>2.11</v>
      </c>
      <c r="BL16">
        <v>1</v>
      </c>
      <c r="BM16">
        <v>0</v>
      </c>
      <c r="BN16">
        <v>0</v>
      </c>
      <c r="BO16">
        <v>17.59</v>
      </c>
      <c r="BP16">
        <v>4.18</v>
      </c>
      <c r="BQ16">
        <v>0</v>
      </c>
      <c r="BR16">
        <v>2.86</v>
      </c>
      <c r="BS16">
        <v>0.19</v>
      </c>
      <c r="BT16">
        <v>0</v>
      </c>
      <c r="BU16">
        <v>0</v>
      </c>
      <c r="BV16">
        <v>0</v>
      </c>
      <c r="BW16">
        <f t="shared" si="2"/>
        <v>69.61999999999999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208.78526099999999</v>
      </c>
      <c r="L17">
        <v>221.18084899999999</v>
      </c>
      <c r="M17">
        <v>39.716700000000003</v>
      </c>
      <c r="N17">
        <v>54.925289999999997</v>
      </c>
      <c r="O17">
        <v>119.79489100000001</v>
      </c>
      <c r="P17">
        <v>134.94959700000001</v>
      </c>
      <c r="Q17">
        <v>0</v>
      </c>
      <c r="R17">
        <v>21.993238999999999</v>
      </c>
      <c r="S17">
        <v>13.000462000000001</v>
      </c>
      <c r="T17">
        <v>0</v>
      </c>
      <c r="U17">
        <v>338.05208199999998</v>
      </c>
      <c r="V17">
        <v>2.9060999999999999</v>
      </c>
      <c r="W17">
        <v>12.438108</v>
      </c>
      <c r="X17">
        <v>47.979711000000002</v>
      </c>
      <c r="Y17">
        <v>0</v>
      </c>
      <c r="Z17">
        <v>6.3486659999999997</v>
      </c>
      <c r="AA17">
        <v>0</v>
      </c>
      <c r="AB17">
        <v>12.654515999999999</v>
      </c>
      <c r="AC17">
        <v>9.374924</v>
      </c>
      <c r="AD17">
        <v>35.400312</v>
      </c>
      <c r="AE17">
        <v>14.914104999999999</v>
      </c>
      <c r="AF17">
        <v>8.5962440000000004</v>
      </c>
      <c r="AG17">
        <v>38.692977999999997</v>
      </c>
      <c r="AH17">
        <v>22.658764999999999</v>
      </c>
      <c r="AI17">
        <v>0</v>
      </c>
      <c r="AJ17">
        <v>0</v>
      </c>
      <c r="AK17">
        <v>49.417068</v>
      </c>
      <c r="AL17">
        <v>11.256294</v>
      </c>
      <c r="AM17">
        <v>0</v>
      </c>
      <c r="AN17">
        <v>0</v>
      </c>
      <c r="AO17">
        <v>27.625387</v>
      </c>
      <c r="AP17">
        <v>11.168142</v>
      </c>
      <c r="AQ17">
        <v>0</v>
      </c>
      <c r="AR17">
        <v>51.333350000000003</v>
      </c>
      <c r="AS17">
        <v>26.061904999999999</v>
      </c>
      <c r="AT17">
        <v>14.5274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69.61999999999999</v>
      </c>
      <c r="BA17">
        <f t="shared" si="1"/>
        <v>1625.3723460000001</v>
      </c>
      <c r="BD17">
        <v>13.79</v>
      </c>
      <c r="BE17">
        <v>8.14</v>
      </c>
      <c r="BF17">
        <v>1.63</v>
      </c>
      <c r="BG17">
        <v>0</v>
      </c>
      <c r="BH17">
        <v>6.51</v>
      </c>
      <c r="BI17">
        <v>7.64</v>
      </c>
      <c r="BJ17">
        <v>3.98</v>
      </c>
      <c r="BK17">
        <v>2.11</v>
      </c>
      <c r="BL17">
        <v>1</v>
      </c>
      <c r="BM17">
        <v>0</v>
      </c>
      <c r="BN17">
        <v>0</v>
      </c>
      <c r="BO17">
        <v>17.59</v>
      </c>
      <c r="BP17">
        <v>4.18</v>
      </c>
      <c r="BQ17">
        <v>0</v>
      </c>
      <c r="BR17">
        <v>2.86</v>
      </c>
      <c r="BS17">
        <v>0.19</v>
      </c>
      <c r="BT17">
        <v>0</v>
      </c>
      <c r="BU17">
        <v>0</v>
      </c>
      <c r="BV17">
        <v>0</v>
      </c>
      <c r="BW17">
        <f t="shared" si="2"/>
        <v>69.61999999999999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208.78526099999999</v>
      </c>
      <c r="L18">
        <v>221.18084899999999</v>
      </c>
      <c r="M18">
        <v>39.716700000000003</v>
      </c>
      <c r="N18">
        <v>54.925289999999997</v>
      </c>
      <c r="O18">
        <v>119.79489100000001</v>
      </c>
      <c r="P18">
        <v>134.94959700000001</v>
      </c>
      <c r="Q18">
        <v>0</v>
      </c>
      <c r="R18">
        <v>21.993238999999999</v>
      </c>
      <c r="S18">
        <v>13.000462000000001</v>
      </c>
      <c r="T18">
        <v>0</v>
      </c>
      <c r="U18">
        <v>338.05208199999998</v>
      </c>
      <c r="V18">
        <v>2.9060999999999999</v>
      </c>
      <c r="W18">
        <v>12.438108</v>
      </c>
      <c r="X18">
        <v>47.979711000000002</v>
      </c>
      <c r="Y18">
        <v>0</v>
      </c>
      <c r="Z18">
        <v>6.3486659999999997</v>
      </c>
      <c r="AA18">
        <v>0</v>
      </c>
      <c r="AB18">
        <v>12.654515999999999</v>
      </c>
      <c r="AC18">
        <v>9.374924</v>
      </c>
      <c r="AD18">
        <v>35.400312</v>
      </c>
      <c r="AE18">
        <v>14.914104999999999</v>
      </c>
      <c r="AF18">
        <v>8.5962440000000004</v>
      </c>
      <c r="AG18">
        <v>38.692977999999997</v>
      </c>
      <c r="AH18">
        <v>22.658764999999999</v>
      </c>
      <c r="AI18">
        <v>0</v>
      </c>
      <c r="AJ18">
        <v>0</v>
      </c>
      <c r="AK18">
        <v>49.417068</v>
      </c>
      <c r="AL18">
        <v>11.256294</v>
      </c>
      <c r="AM18">
        <v>0</v>
      </c>
      <c r="AN18">
        <v>0</v>
      </c>
      <c r="AO18">
        <v>27.625387</v>
      </c>
      <c r="AP18">
        <v>11.168142</v>
      </c>
      <c r="AQ18">
        <v>0</v>
      </c>
      <c r="AR18">
        <v>3.2083339999999998</v>
      </c>
      <c r="AS18">
        <v>26.061904999999999</v>
      </c>
      <c r="AT18">
        <v>14.5274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69.689999999999984</v>
      </c>
      <c r="BA18">
        <f t="shared" si="1"/>
        <v>1577.3173300000001</v>
      </c>
      <c r="BD18">
        <v>13.79</v>
      </c>
      <c r="BE18">
        <v>8.14</v>
      </c>
      <c r="BF18">
        <v>1.7</v>
      </c>
      <c r="BG18">
        <v>0</v>
      </c>
      <c r="BH18">
        <v>6.51</v>
      </c>
      <c r="BI18">
        <v>7.64</v>
      </c>
      <c r="BJ18">
        <v>3.98</v>
      </c>
      <c r="BK18">
        <v>2.11</v>
      </c>
      <c r="BL18">
        <v>1</v>
      </c>
      <c r="BM18">
        <v>0</v>
      </c>
      <c r="BN18">
        <v>0</v>
      </c>
      <c r="BO18">
        <v>17.59</v>
      </c>
      <c r="BP18">
        <v>4.18</v>
      </c>
      <c r="BQ18">
        <v>0</v>
      </c>
      <c r="BR18">
        <v>2.86</v>
      </c>
      <c r="BS18">
        <v>0.19</v>
      </c>
      <c r="BT18">
        <v>0</v>
      </c>
      <c r="BU18">
        <v>0</v>
      </c>
      <c r="BV18">
        <v>0</v>
      </c>
      <c r="BW18">
        <f t="shared" si="2"/>
        <v>69.689999999999984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208.78526099999999</v>
      </c>
      <c r="L19">
        <v>221.18084899999999</v>
      </c>
      <c r="M19">
        <v>39.716700000000003</v>
      </c>
      <c r="N19">
        <v>54.925289999999997</v>
      </c>
      <c r="O19">
        <v>119.79489100000001</v>
      </c>
      <c r="P19">
        <v>134.94959700000001</v>
      </c>
      <c r="Q19">
        <v>0</v>
      </c>
      <c r="R19">
        <v>21.993238999999999</v>
      </c>
      <c r="S19">
        <v>13.000462000000001</v>
      </c>
      <c r="T19">
        <v>0</v>
      </c>
      <c r="U19">
        <v>338.05208199999998</v>
      </c>
      <c r="V19">
        <v>2.9060999999999999</v>
      </c>
      <c r="W19">
        <v>12.292802999999999</v>
      </c>
      <c r="X19">
        <v>57.230795999999998</v>
      </c>
      <c r="Y19">
        <v>0</v>
      </c>
      <c r="Z19">
        <v>6.3486659999999997</v>
      </c>
      <c r="AA19">
        <v>0</v>
      </c>
      <c r="AB19">
        <v>12.654515999999999</v>
      </c>
      <c r="AC19">
        <v>9.374924</v>
      </c>
      <c r="AD19">
        <v>35.400312</v>
      </c>
      <c r="AE19">
        <v>14.914104999999999</v>
      </c>
      <c r="AF19">
        <v>8.5962440000000004</v>
      </c>
      <c r="AG19">
        <v>38.692977999999997</v>
      </c>
      <c r="AH19">
        <v>22.658764999999999</v>
      </c>
      <c r="AI19">
        <v>0</v>
      </c>
      <c r="AJ19">
        <v>0</v>
      </c>
      <c r="AK19">
        <v>49.417068</v>
      </c>
      <c r="AL19">
        <v>11.256294</v>
      </c>
      <c r="AM19">
        <v>0</v>
      </c>
      <c r="AN19">
        <v>0</v>
      </c>
      <c r="AO19">
        <v>27.625387</v>
      </c>
      <c r="AP19">
        <v>11.168142</v>
      </c>
      <c r="AQ19">
        <v>0</v>
      </c>
      <c r="AR19">
        <v>3.2083339999999998</v>
      </c>
      <c r="AS19">
        <v>26.061904999999999</v>
      </c>
      <c r="AT19">
        <v>14.5274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69.689999999999984</v>
      </c>
      <c r="BA19">
        <f t="shared" si="1"/>
        <v>1586.4231100000002</v>
      </c>
      <c r="BD19">
        <v>13.79</v>
      </c>
      <c r="BE19">
        <v>8.14</v>
      </c>
      <c r="BF19">
        <v>1.7</v>
      </c>
      <c r="BG19">
        <v>0</v>
      </c>
      <c r="BH19">
        <v>6.51</v>
      </c>
      <c r="BI19">
        <v>7.64</v>
      </c>
      <c r="BJ19">
        <v>3.98</v>
      </c>
      <c r="BK19">
        <v>2.11</v>
      </c>
      <c r="BL19">
        <v>1</v>
      </c>
      <c r="BM19">
        <v>0</v>
      </c>
      <c r="BN19">
        <v>0</v>
      </c>
      <c r="BO19">
        <v>17.59</v>
      </c>
      <c r="BP19">
        <v>4.18</v>
      </c>
      <c r="BQ19">
        <v>0</v>
      </c>
      <c r="BR19">
        <v>2.86</v>
      </c>
      <c r="BS19">
        <v>0.19</v>
      </c>
      <c r="BT19">
        <v>0</v>
      </c>
      <c r="BU19">
        <v>0</v>
      </c>
      <c r="BV19">
        <v>0</v>
      </c>
      <c r="BW19">
        <f t="shared" si="2"/>
        <v>69.689999999999984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208.78526099999999</v>
      </c>
      <c r="L20">
        <v>221.18084899999999</v>
      </c>
      <c r="M20">
        <v>39.716700000000003</v>
      </c>
      <c r="N20">
        <v>54.925289999999997</v>
      </c>
      <c r="O20">
        <v>119.79489100000001</v>
      </c>
      <c r="P20">
        <v>134.94959700000001</v>
      </c>
      <c r="Q20">
        <v>0</v>
      </c>
      <c r="R20">
        <v>21.993238999999999</v>
      </c>
      <c r="S20">
        <v>13.000462000000001</v>
      </c>
      <c r="T20">
        <v>0</v>
      </c>
      <c r="U20">
        <v>338.05208199999998</v>
      </c>
      <c r="V20">
        <v>2.9060999999999999</v>
      </c>
      <c r="W20">
        <v>12.292802999999999</v>
      </c>
      <c r="X20">
        <v>52.377609</v>
      </c>
      <c r="Y20">
        <v>0</v>
      </c>
      <c r="Z20">
        <v>6.3486659999999997</v>
      </c>
      <c r="AA20">
        <v>0</v>
      </c>
      <c r="AB20">
        <v>12.654515999999999</v>
      </c>
      <c r="AC20">
        <v>9.374924</v>
      </c>
      <c r="AD20">
        <v>35.400312</v>
      </c>
      <c r="AE20">
        <v>14.914104999999999</v>
      </c>
      <c r="AF20">
        <v>8.5962440000000004</v>
      </c>
      <c r="AG20">
        <v>38.692977999999997</v>
      </c>
      <c r="AH20">
        <v>22.658764999999999</v>
      </c>
      <c r="AI20">
        <v>0</v>
      </c>
      <c r="AJ20">
        <v>0</v>
      </c>
      <c r="AK20">
        <v>49.417068</v>
      </c>
      <c r="AL20">
        <v>11.256294</v>
      </c>
      <c r="AM20">
        <v>0</v>
      </c>
      <c r="AN20">
        <v>0</v>
      </c>
      <c r="AO20">
        <v>27.625387</v>
      </c>
      <c r="AP20">
        <v>11.168142</v>
      </c>
      <c r="AQ20">
        <v>0</v>
      </c>
      <c r="AR20">
        <v>3.2083339999999998</v>
      </c>
      <c r="AS20">
        <v>26.061904999999999</v>
      </c>
      <c r="AT20">
        <v>14.5274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69.689999999999984</v>
      </c>
      <c r="BA20">
        <f t="shared" si="1"/>
        <v>1581.569923</v>
      </c>
      <c r="BD20">
        <v>13.79</v>
      </c>
      <c r="BE20">
        <v>8.14</v>
      </c>
      <c r="BF20">
        <v>1.7</v>
      </c>
      <c r="BG20">
        <v>0</v>
      </c>
      <c r="BH20">
        <v>6.51</v>
      </c>
      <c r="BI20">
        <v>7.64</v>
      </c>
      <c r="BJ20">
        <v>3.98</v>
      </c>
      <c r="BK20">
        <v>2.11</v>
      </c>
      <c r="BL20">
        <v>1</v>
      </c>
      <c r="BM20">
        <v>0</v>
      </c>
      <c r="BN20">
        <v>0</v>
      </c>
      <c r="BO20">
        <v>17.59</v>
      </c>
      <c r="BP20">
        <v>4.18</v>
      </c>
      <c r="BQ20">
        <v>0</v>
      </c>
      <c r="BR20">
        <v>2.86</v>
      </c>
      <c r="BS20">
        <v>0.19</v>
      </c>
      <c r="BT20">
        <v>0</v>
      </c>
      <c r="BU20">
        <v>0</v>
      </c>
      <c r="BV20">
        <v>0</v>
      </c>
      <c r="BW20">
        <f t="shared" si="2"/>
        <v>69.689999999999984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208.78526099999999</v>
      </c>
      <c r="L21">
        <v>221.18084899999999</v>
      </c>
      <c r="M21">
        <v>39.716700000000003</v>
      </c>
      <c r="N21">
        <v>54.925289999999997</v>
      </c>
      <c r="O21">
        <v>119.79489100000001</v>
      </c>
      <c r="P21">
        <v>134.94959700000001</v>
      </c>
      <c r="Q21">
        <v>0</v>
      </c>
      <c r="R21">
        <v>21.993238999999999</v>
      </c>
      <c r="S21">
        <v>13.000462000000001</v>
      </c>
      <c r="T21">
        <v>0</v>
      </c>
      <c r="U21">
        <v>338.05208199999998</v>
      </c>
      <c r="V21">
        <v>2.9060999999999999</v>
      </c>
      <c r="W21">
        <v>12.292802999999999</v>
      </c>
      <c r="X21">
        <v>116.466898</v>
      </c>
      <c r="Y21">
        <v>0</v>
      </c>
      <c r="Z21">
        <v>6.3486659999999997</v>
      </c>
      <c r="AA21">
        <v>0</v>
      </c>
      <c r="AB21">
        <v>12.654515999999999</v>
      </c>
      <c r="AC21">
        <v>9.374924</v>
      </c>
      <c r="AD21">
        <v>35.400312</v>
      </c>
      <c r="AE21">
        <v>14.914104999999999</v>
      </c>
      <c r="AF21">
        <v>8.5962440000000004</v>
      </c>
      <c r="AG21">
        <v>38.692977999999997</v>
      </c>
      <c r="AH21">
        <v>22.658764999999999</v>
      </c>
      <c r="AI21">
        <v>0</v>
      </c>
      <c r="AJ21">
        <v>0</v>
      </c>
      <c r="AK21">
        <v>49.417068</v>
      </c>
      <c r="AL21">
        <v>11.256294</v>
      </c>
      <c r="AM21">
        <v>0</v>
      </c>
      <c r="AN21">
        <v>0</v>
      </c>
      <c r="AO21">
        <v>27.625387</v>
      </c>
      <c r="AP21">
        <v>11.168142</v>
      </c>
      <c r="AQ21">
        <v>0</v>
      </c>
      <c r="AR21">
        <v>3.2083339999999998</v>
      </c>
      <c r="AS21">
        <v>26.061904999999999</v>
      </c>
      <c r="AT21">
        <v>14.5274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69.689999999999984</v>
      </c>
      <c r="BA21">
        <f t="shared" si="1"/>
        <v>1645.659212</v>
      </c>
      <c r="BD21">
        <v>13.79</v>
      </c>
      <c r="BE21">
        <v>8.14</v>
      </c>
      <c r="BF21">
        <v>1.7</v>
      </c>
      <c r="BG21">
        <v>0</v>
      </c>
      <c r="BH21">
        <v>6.51</v>
      </c>
      <c r="BI21">
        <v>7.64</v>
      </c>
      <c r="BJ21">
        <v>3.98</v>
      </c>
      <c r="BK21">
        <v>2.11</v>
      </c>
      <c r="BL21">
        <v>1</v>
      </c>
      <c r="BM21">
        <v>0</v>
      </c>
      <c r="BN21">
        <v>0</v>
      </c>
      <c r="BO21">
        <v>17.59</v>
      </c>
      <c r="BP21">
        <v>4.18</v>
      </c>
      <c r="BQ21">
        <v>0</v>
      </c>
      <c r="BR21">
        <v>2.86</v>
      </c>
      <c r="BS21">
        <v>0.19</v>
      </c>
      <c r="BT21">
        <v>0</v>
      </c>
      <c r="BU21">
        <v>0</v>
      </c>
      <c r="BV21">
        <v>0</v>
      </c>
      <c r="BW21">
        <f t="shared" si="2"/>
        <v>69.689999999999984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208.78526099999999</v>
      </c>
      <c r="L22">
        <v>221.18084899999999</v>
      </c>
      <c r="M22">
        <v>39.716700000000003</v>
      </c>
      <c r="N22">
        <v>54.925289999999997</v>
      </c>
      <c r="O22">
        <v>119.79489100000001</v>
      </c>
      <c r="P22">
        <v>134.94959700000001</v>
      </c>
      <c r="Q22">
        <v>0</v>
      </c>
      <c r="R22">
        <v>21.635697</v>
      </c>
      <c r="S22">
        <v>13.613367999999999</v>
      </c>
      <c r="T22">
        <v>0</v>
      </c>
      <c r="U22">
        <v>338.05208199999998</v>
      </c>
      <c r="V22">
        <v>2.9060999999999999</v>
      </c>
      <c r="W22">
        <v>19.166311</v>
      </c>
      <c r="X22">
        <v>116.466898</v>
      </c>
      <c r="Y22">
        <v>0</v>
      </c>
      <c r="Z22">
        <v>6.3486659999999997</v>
      </c>
      <c r="AA22">
        <v>0</v>
      </c>
      <c r="AB22">
        <v>12.654515999999999</v>
      </c>
      <c r="AC22">
        <v>9.374924</v>
      </c>
      <c r="AD22">
        <v>35.400312</v>
      </c>
      <c r="AE22">
        <v>28.709652999999999</v>
      </c>
      <c r="AF22">
        <v>8.5962440000000004</v>
      </c>
      <c r="AG22">
        <v>38.692977999999997</v>
      </c>
      <c r="AH22">
        <v>45.317529999999998</v>
      </c>
      <c r="AI22">
        <v>0</v>
      </c>
      <c r="AJ22">
        <v>0</v>
      </c>
      <c r="AK22">
        <v>49.417068</v>
      </c>
      <c r="AL22">
        <v>11.256294</v>
      </c>
      <c r="AM22">
        <v>0</v>
      </c>
      <c r="AN22">
        <v>0</v>
      </c>
      <c r="AO22">
        <v>27.625387</v>
      </c>
      <c r="AP22">
        <v>11.168142</v>
      </c>
      <c r="AQ22">
        <v>0</v>
      </c>
      <c r="AR22">
        <v>3.2083339999999998</v>
      </c>
      <c r="AS22">
        <v>26.061904999999999</v>
      </c>
      <c r="AT22">
        <v>14.5274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69.689999999999984</v>
      </c>
      <c r="BA22">
        <f t="shared" si="1"/>
        <v>1689.242397</v>
      </c>
      <c r="BD22">
        <v>13.79</v>
      </c>
      <c r="BE22">
        <v>8.14</v>
      </c>
      <c r="BF22">
        <v>1.7</v>
      </c>
      <c r="BG22">
        <v>0</v>
      </c>
      <c r="BH22">
        <v>6.51</v>
      </c>
      <c r="BI22">
        <v>7.64</v>
      </c>
      <c r="BJ22">
        <v>3.98</v>
      </c>
      <c r="BK22">
        <v>2.11</v>
      </c>
      <c r="BL22">
        <v>1</v>
      </c>
      <c r="BM22">
        <v>0</v>
      </c>
      <c r="BN22">
        <v>0</v>
      </c>
      <c r="BO22">
        <v>17.59</v>
      </c>
      <c r="BP22">
        <v>4.18</v>
      </c>
      <c r="BQ22">
        <v>0</v>
      </c>
      <c r="BR22">
        <v>2.86</v>
      </c>
      <c r="BS22">
        <v>0.19</v>
      </c>
      <c r="BT22">
        <v>0</v>
      </c>
      <c r="BU22">
        <v>0</v>
      </c>
      <c r="BV22">
        <v>0</v>
      </c>
      <c r="BW22">
        <f t="shared" si="2"/>
        <v>69.689999999999984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208.78526099999999</v>
      </c>
      <c r="L23">
        <v>221.18084899999999</v>
      </c>
      <c r="M23">
        <v>39.716700000000003</v>
      </c>
      <c r="N23">
        <v>54.925289999999997</v>
      </c>
      <c r="O23">
        <v>119.79489100000001</v>
      </c>
      <c r="P23">
        <v>134.94959700000001</v>
      </c>
      <c r="Q23">
        <v>0</v>
      </c>
      <c r="R23">
        <v>18.350921</v>
      </c>
      <c r="S23">
        <v>11.163831</v>
      </c>
      <c r="T23">
        <v>0</v>
      </c>
      <c r="U23">
        <v>338.05208199999998</v>
      </c>
      <c r="V23">
        <v>2.9060999999999999</v>
      </c>
      <c r="W23">
        <v>27.490639999999999</v>
      </c>
      <c r="X23">
        <v>96.667348000000004</v>
      </c>
      <c r="Y23">
        <v>0</v>
      </c>
      <c r="Z23">
        <v>6.3486659999999997</v>
      </c>
      <c r="AA23">
        <v>0</v>
      </c>
      <c r="AB23">
        <v>12.654515999999999</v>
      </c>
      <c r="AC23">
        <v>9.374924</v>
      </c>
      <c r="AD23">
        <v>35.400312</v>
      </c>
      <c r="AE23">
        <v>28.709652999999999</v>
      </c>
      <c r="AF23">
        <v>8.5962440000000004</v>
      </c>
      <c r="AG23">
        <v>38.692977999999997</v>
      </c>
      <c r="AH23">
        <v>45.317529999999998</v>
      </c>
      <c r="AI23">
        <v>0</v>
      </c>
      <c r="AJ23">
        <v>0</v>
      </c>
      <c r="AK23">
        <v>49.417068</v>
      </c>
      <c r="AL23">
        <v>11.256294</v>
      </c>
      <c r="AM23">
        <v>4.5194700000000001</v>
      </c>
      <c r="AN23">
        <v>0</v>
      </c>
      <c r="AO23">
        <v>27.625387</v>
      </c>
      <c r="AP23">
        <v>11.168142</v>
      </c>
      <c r="AQ23">
        <v>0</v>
      </c>
      <c r="AR23">
        <v>3.2083339999999998</v>
      </c>
      <c r="AS23">
        <v>5.2123809999999997</v>
      </c>
      <c r="AT23">
        <v>13.866239999999999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69.689999999999984</v>
      </c>
      <c r="BA23">
        <f t="shared" si="1"/>
        <v>1655.041649</v>
      </c>
      <c r="BD23">
        <v>13.79</v>
      </c>
      <c r="BE23">
        <v>8.14</v>
      </c>
      <c r="BF23">
        <v>1.7</v>
      </c>
      <c r="BG23">
        <v>0</v>
      </c>
      <c r="BH23">
        <v>6.51</v>
      </c>
      <c r="BI23">
        <v>7.64</v>
      </c>
      <c r="BJ23">
        <v>3.98</v>
      </c>
      <c r="BK23">
        <v>2.11</v>
      </c>
      <c r="BL23">
        <v>1</v>
      </c>
      <c r="BM23">
        <v>0</v>
      </c>
      <c r="BN23">
        <v>0</v>
      </c>
      <c r="BO23">
        <v>17.59</v>
      </c>
      <c r="BP23">
        <v>4.18</v>
      </c>
      <c r="BQ23">
        <v>0</v>
      </c>
      <c r="BR23">
        <v>2.86</v>
      </c>
      <c r="BS23">
        <v>0.19</v>
      </c>
      <c r="BT23">
        <v>0</v>
      </c>
      <c r="BU23">
        <v>0</v>
      </c>
      <c r="BV23">
        <v>0</v>
      </c>
      <c r="BW23">
        <f t="shared" si="2"/>
        <v>69.689999999999984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208.78526099999999</v>
      </c>
      <c r="L24">
        <v>221.18084899999999</v>
      </c>
      <c r="M24">
        <v>39.716700000000003</v>
      </c>
      <c r="N24">
        <v>54.925289999999997</v>
      </c>
      <c r="O24">
        <v>119.79489100000001</v>
      </c>
      <c r="P24">
        <v>134.94959700000001</v>
      </c>
      <c r="Q24">
        <v>0</v>
      </c>
      <c r="R24">
        <v>18.350921</v>
      </c>
      <c r="S24">
        <v>11.163831</v>
      </c>
      <c r="T24">
        <v>0</v>
      </c>
      <c r="U24">
        <v>338.05208199999998</v>
      </c>
      <c r="V24">
        <v>2.9060999999999999</v>
      </c>
      <c r="W24">
        <v>34.063851</v>
      </c>
      <c r="X24">
        <v>118.434134</v>
      </c>
      <c r="Y24">
        <v>0</v>
      </c>
      <c r="Z24">
        <v>6.3486659999999997</v>
      </c>
      <c r="AA24">
        <v>0</v>
      </c>
      <c r="AB24">
        <v>12.654515999999999</v>
      </c>
      <c r="AC24">
        <v>9.374924</v>
      </c>
      <c r="AD24">
        <v>35.400312</v>
      </c>
      <c r="AE24">
        <v>28.709652999999999</v>
      </c>
      <c r="AF24">
        <v>8.5962440000000004</v>
      </c>
      <c r="AG24">
        <v>38.692977999999997</v>
      </c>
      <c r="AH24">
        <v>45.317529999999998</v>
      </c>
      <c r="AI24">
        <v>3.0828880000000001</v>
      </c>
      <c r="AJ24">
        <v>0</v>
      </c>
      <c r="AK24">
        <v>49.417068</v>
      </c>
      <c r="AL24">
        <v>11.256294</v>
      </c>
      <c r="AM24">
        <v>5.0359809999999996</v>
      </c>
      <c r="AN24">
        <v>0</v>
      </c>
      <c r="AO24">
        <v>27.625387</v>
      </c>
      <c r="AP24">
        <v>11.168142</v>
      </c>
      <c r="AQ24">
        <v>0</v>
      </c>
      <c r="AR24">
        <v>3.2083339999999998</v>
      </c>
      <c r="AS24">
        <v>5.2123809999999997</v>
      </c>
      <c r="AT24">
        <v>14.5274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69.689999999999984</v>
      </c>
      <c r="BA24">
        <f t="shared" si="1"/>
        <v>1687.6422050000001</v>
      </c>
      <c r="BD24">
        <v>13.79</v>
      </c>
      <c r="BE24">
        <v>8.14</v>
      </c>
      <c r="BF24">
        <v>1.7</v>
      </c>
      <c r="BG24">
        <v>0</v>
      </c>
      <c r="BH24">
        <v>6.51</v>
      </c>
      <c r="BI24">
        <v>7.64</v>
      </c>
      <c r="BJ24">
        <v>3.98</v>
      </c>
      <c r="BK24">
        <v>2.11</v>
      </c>
      <c r="BL24">
        <v>1</v>
      </c>
      <c r="BM24">
        <v>0</v>
      </c>
      <c r="BN24">
        <v>0</v>
      </c>
      <c r="BO24">
        <v>17.59</v>
      </c>
      <c r="BP24">
        <v>4.18</v>
      </c>
      <c r="BQ24">
        <v>0</v>
      </c>
      <c r="BR24">
        <v>2.86</v>
      </c>
      <c r="BS24">
        <v>0.19</v>
      </c>
      <c r="BT24">
        <v>0</v>
      </c>
      <c r="BU24">
        <v>0</v>
      </c>
      <c r="BV24">
        <v>0</v>
      </c>
      <c r="BW24">
        <f t="shared" si="2"/>
        <v>69.689999999999984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208.78526099999999</v>
      </c>
      <c r="L25">
        <v>221.18084899999999</v>
      </c>
      <c r="M25">
        <v>39.716700000000003</v>
      </c>
      <c r="N25">
        <v>54.925289999999997</v>
      </c>
      <c r="O25">
        <v>119.79489100000001</v>
      </c>
      <c r="P25">
        <v>134.94959700000001</v>
      </c>
      <c r="Q25">
        <v>0</v>
      </c>
      <c r="R25">
        <v>18.350921</v>
      </c>
      <c r="S25">
        <v>11.163831</v>
      </c>
      <c r="T25">
        <v>0</v>
      </c>
      <c r="U25">
        <v>338.05208199999998</v>
      </c>
      <c r="V25">
        <v>2.9060999999999999</v>
      </c>
      <c r="W25">
        <v>34.063851</v>
      </c>
      <c r="X25">
        <v>118.434134</v>
      </c>
      <c r="Y25">
        <v>0</v>
      </c>
      <c r="Z25">
        <v>6.3486659999999997</v>
      </c>
      <c r="AA25">
        <v>0</v>
      </c>
      <c r="AB25">
        <v>12.654515999999999</v>
      </c>
      <c r="AC25">
        <v>9.374924</v>
      </c>
      <c r="AD25">
        <v>35.400312</v>
      </c>
      <c r="AE25">
        <v>28.709652999999999</v>
      </c>
      <c r="AF25">
        <v>8.5962440000000004</v>
      </c>
      <c r="AG25">
        <v>38.692977999999997</v>
      </c>
      <c r="AH25">
        <v>67.976293999999996</v>
      </c>
      <c r="AI25">
        <v>3.699465</v>
      </c>
      <c r="AJ25">
        <v>0</v>
      </c>
      <c r="AK25">
        <v>49.417068</v>
      </c>
      <c r="AL25">
        <v>11.256294</v>
      </c>
      <c r="AM25">
        <v>10.226915</v>
      </c>
      <c r="AN25">
        <v>0</v>
      </c>
      <c r="AO25">
        <v>27.625387</v>
      </c>
      <c r="AP25">
        <v>11.168142</v>
      </c>
      <c r="AQ25">
        <v>0</v>
      </c>
      <c r="AR25">
        <v>3.2083339999999998</v>
      </c>
      <c r="AS25">
        <v>5.2123809999999997</v>
      </c>
      <c r="AT25">
        <v>14.5274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69.689999999999984</v>
      </c>
      <c r="BA25">
        <f t="shared" si="1"/>
        <v>1716.1084800000001</v>
      </c>
      <c r="BD25">
        <v>13.79</v>
      </c>
      <c r="BE25">
        <v>8.14</v>
      </c>
      <c r="BF25">
        <v>1.7</v>
      </c>
      <c r="BG25">
        <v>0</v>
      </c>
      <c r="BH25">
        <v>6.51</v>
      </c>
      <c r="BI25">
        <v>7.64</v>
      </c>
      <c r="BJ25">
        <v>3.98</v>
      </c>
      <c r="BK25">
        <v>2.11</v>
      </c>
      <c r="BL25">
        <v>1</v>
      </c>
      <c r="BM25">
        <v>0</v>
      </c>
      <c r="BN25">
        <v>0</v>
      </c>
      <c r="BO25">
        <v>17.59</v>
      </c>
      <c r="BP25">
        <v>4.18</v>
      </c>
      <c r="BQ25">
        <v>0</v>
      </c>
      <c r="BR25">
        <v>2.86</v>
      </c>
      <c r="BS25">
        <v>0.19</v>
      </c>
      <c r="BT25">
        <v>0</v>
      </c>
      <c r="BU25">
        <v>0</v>
      </c>
      <c r="BV25">
        <v>0</v>
      </c>
      <c r="BW25">
        <f t="shared" si="2"/>
        <v>69.689999999999984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208.78526099999999</v>
      </c>
      <c r="L26">
        <v>221.18084899999999</v>
      </c>
      <c r="M26">
        <v>39.716700000000003</v>
      </c>
      <c r="N26">
        <v>54.925289999999997</v>
      </c>
      <c r="O26">
        <v>119.79489100000001</v>
      </c>
      <c r="P26">
        <v>134.94959700000001</v>
      </c>
      <c r="Q26">
        <v>0</v>
      </c>
      <c r="R26">
        <v>27.721965999999998</v>
      </c>
      <c r="S26">
        <v>16.071217000000001</v>
      </c>
      <c r="T26">
        <v>0</v>
      </c>
      <c r="U26">
        <v>338.05208199999998</v>
      </c>
      <c r="V26">
        <v>8.8196259999999995</v>
      </c>
      <c r="W26">
        <v>34.063851</v>
      </c>
      <c r="X26">
        <v>118.434134</v>
      </c>
      <c r="Y26">
        <v>0</v>
      </c>
      <c r="Z26">
        <v>6.3486659999999997</v>
      </c>
      <c r="AA26">
        <v>0</v>
      </c>
      <c r="AB26">
        <v>12.654515999999999</v>
      </c>
      <c r="AC26">
        <v>9.374924</v>
      </c>
      <c r="AD26">
        <v>35.400312</v>
      </c>
      <c r="AE26">
        <v>29.828209999999999</v>
      </c>
      <c r="AF26">
        <v>8.5962440000000004</v>
      </c>
      <c r="AG26">
        <v>38.692977999999997</v>
      </c>
      <c r="AH26">
        <v>67.976293999999996</v>
      </c>
      <c r="AI26">
        <v>14.797860999999999</v>
      </c>
      <c r="AJ26">
        <v>0</v>
      </c>
      <c r="AK26">
        <v>49.417068</v>
      </c>
      <c r="AL26">
        <v>11.256294</v>
      </c>
      <c r="AM26">
        <v>15.247400000000001</v>
      </c>
      <c r="AN26">
        <v>0</v>
      </c>
      <c r="AO26">
        <v>27.625387</v>
      </c>
      <c r="AP26">
        <v>11.168142</v>
      </c>
      <c r="AQ26">
        <v>0</v>
      </c>
      <c r="AR26">
        <v>3.2083339999999998</v>
      </c>
      <c r="AS26">
        <v>5.2123809999999997</v>
      </c>
      <c r="AT26">
        <v>14.5274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69.839999999999989</v>
      </c>
      <c r="BA26">
        <f t="shared" si="1"/>
        <v>1753.6878750000001</v>
      </c>
      <c r="BD26">
        <v>13.79</v>
      </c>
      <c r="BE26">
        <v>8.14</v>
      </c>
      <c r="BF26">
        <v>1.7</v>
      </c>
      <c r="BG26">
        <v>0</v>
      </c>
      <c r="BH26">
        <v>6.51</v>
      </c>
      <c r="BI26">
        <v>7.64</v>
      </c>
      <c r="BJ26">
        <v>3.98</v>
      </c>
      <c r="BK26">
        <v>2.2000000000000002</v>
      </c>
      <c r="BL26">
        <v>1.06</v>
      </c>
      <c r="BM26">
        <v>0</v>
      </c>
      <c r="BN26">
        <v>0</v>
      </c>
      <c r="BO26">
        <v>17.59</v>
      </c>
      <c r="BP26">
        <v>4.18</v>
      </c>
      <c r="BQ26">
        <v>0</v>
      </c>
      <c r="BR26">
        <v>2.86</v>
      </c>
      <c r="BS26">
        <v>0.19</v>
      </c>
      <c r="BT26">
        <v>0</v>
      </c>
      <c r="BU26">
        <v>0</v>
      </c>
      <c r="BV26">
        <v>0</v>
      </c>
      <c r="BW26">
        <f t="shared" si="2"/>
        <v>69.839999999999989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208.78526099999999</v>
      </c>
      <c r="L27">
        <v>233.444591</v>
      </c>
      <c r="M27">
        <v>39.716700000000003</v>
      </c>
      <c r="N27">
        <v>54.925289999999997</v>
      </c>
      <c r="O27">
        <v>119.79489100000001</v>
      </c>
      <c r="P27">
        <v>134.94959700000001</v>
      </c>
      <c r="Q27">
        <v>0</v>
      </c>
      <c r="R27">
        <v>27.537913</v>
      </c>
      <c r="S27">
        <v>15.984033999999999</v>
      </c>
      <c r="T27">
        <v>0</v>
      </c>
      <c r="U27">
        <v>338.05208199999998</v>
      </c>
      <c r="V27">
        <v>8.8196259999999995</v>
      </c>
      <c r="W27">
        <v>33.976667999999997</v>
      </c>
      <c r="X27">
        <v>141.527942</v>
      </c>
      <c r="Y27">
        <v>0</v>
      </c>
      <c r="Z27">
        <v>6.3486659999999997</v>
      </c>
      <c r="AA27">
        <v>0</v>
      </c>
      <c r="AB27">
        <v>12.654515999999999</v>
      </c>
      <c r="AC27">
        <v>9.374924</v>
      </c>
      <c r="AD27">
        <v>35.400312</v>
      </c>
      <c r="AE27">
        <v>29.828209999999999</v>
      </c>
      <c r="AF27">
        <v>8.5962440000000004</v>
      </c>
      <c r="AG27">
        <v>38.692977999999997</v>
      </c>
      <c r="AH27">
        <v>67.976293999999996</v>
      </c>
      <c r="AI27">
        <v>32.062033</v>
      </c>
      <c r="AJ27">
        <v>0</v>
      </c>
      <c r="AK27">
        <v>49.417068</v>
      </c>
      <c r="AL27">
        <v>11.256294</v>
      </c>
      <c r="AM27">
        <v>15.247400000000001</v>
      </c>
      <c r="AN27">
        <v>0</v>
      </c>
      <c r="AO27">
        <v>27.625387</v>
      </c>
      <c r="AP27">
        <v>11.168142</v>
      </c>
      <c r="AQ27">
        <v>0</v>
      </c>
      <c r="AR27">
        <v>3.2083339999999998</v>
      </c>
      <c r="AS27">
        <v>5.2123809999999997</v>
      </c>
      <c r="AT27">
        <v>14.5274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69.839999999999989</v>
      </c>
      <c r="BA27">
        <f t="shared" si="1"/>
        <v>1805.9511779999998</v>
      </c>
      <c r="BD27">
        <v>13.79</v>
      </c>
      <c r="BE27">
        <v>8.14</v>
      </c>
      <c r="BF27">
        <v>1.7</v>
      </c>
      <c r="BG27">
        <v>0</v>
      </c>
      <c r="BH27">
        <v>6.51</v>
      </c>
      <c r="BI27">
        <v>7.64</v>
      </c>
      <c r="BJ27">
        <v>3.98</v>
      </c>
      <c r="BK27">
        <v>2.2000000000000002</v>
      </c>
      <c r="BL27">
        <v>1.06</v>
      </c>
      <c r="BM27">
        <v>0</v>
      </c>
      <c r="BN27">
        <v>0</v>
      </c>
      <c r="BO27">
        <v>17.59</v>
      </c>
      <c r="BP27">
        <v>4.18</v>
      </c>
      <c r="BQ27">
        <v>0</v>
      </c>
      <c r="BR27">
        <v>2.86</v>
      </c>
      <c r="BS27">
        <v>0.19</v>
      </c>
      <c r="BT27">
        <v>0</v>
      </c>
      <c r="BU27">
        <v>0</v>
      </c>
      <c r="BV27">
        <v>0</v>
      </c>
      <c r="BW27">
        <f t="shared" si="2"/>
        <v>69.839999999999989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208.78526099999999</v>
      </c>
      <c r="L28">
        <v>233.444591</v>
      </c>
      <c r="M28">
        <v>39.716700000000003</v>
      </c>
      <c r="N28">
        <v>54.925289999999997</v>
      </c>
      <c r="O28">
        <v>119.79489100000001</v>
      </c>
      <c r="P28">
        <v>134.94959700000001</v>
      </c>
      <c r="Q28">
        <v>0</v>
      </c>
      <c r="R28">
        <v>27.537913</v>
      </c>
      <c r="S28">
        <v>15.984033999999999</v>
      </c>
      <c r="T28">
        <v>0</v>
      </c>
      <c r="U28">
        <v>338.05208199999998</v>
      </c>
      <c r="V28">
        <v>8.8196259999999995</v>
      </c>
      <c r="W28">
        <v>44.525810999999997</v>
      </c>
      <c r="X28">
        <v>141.527942</v>
      </c>
      <c r="Y28">
        <v>0</v>
      </c>
      <c r="Z28">
        <v>6.3486659999999997</v>
      </c>
      <c r="AA28">
        <v>0</v>
      </c>
      <c r="AB28">
        <v>12.654515999999999</v>
      </c>
      <c r="AC28">
        <v>9.374924</v>
      </c>
      <c r="AD28">
        <v>35.400312</v>
      </c>
      <c r="AE28">
        <v>29.828209999999999</v>
      </c>
      <c r="AF28">
        <v>8.5962440000000004</v>
      </c>
      <c r="AG28">
        <v>38.692977999999997</v>
      </c>
      <c r="AH28">
        <v>67.976293999999996</v>
      </c>
      <c r="AI28">
        <v>32.062033</v>
      </c>
      <c r="AJ28">
        <v>0</v>
      </c>
      <c r="AK28">
        <v>49.417068</v>
      </c>
      <c r="AL28">
        <v>33.768881999999998</v>
      </c>
      <c r="AM28">
        <v>15.247400000000001</v>
      </c>
      <c r="AN28">
        <v>0</v>
      </c>
      <c r="AO28">
        <v>27.625387</v>
      </c>
      <c r="AP28">
        <v>11.168142</v>
      </c>
      <c r="AQ28">
        <v>0</v>
      </c>
      <c r="AR28">
        <v>3.2083339999999998</v>
      </c>
      <c r="AS28">
        <v>5.2123809999999997</v>
      </c>
      <c r="AT28">
        <v>14.5274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69.839999999999989</v>
      </c>
      <c r="BA28">
        <f t="shared" si="1"/>
        <v>1839.0129089999998</v>
      </c>
      <c r="BD28">
        <v>13.79</v>
      </c>
      <c r="BE28">
        <v>8.14</v>
      </c>
      <c r="BF28">
        <v>1.7</v>
      </c>
      <c r="BG28">
        <v>0</v>
      </c>
      <c r="BH28">
        <v>6.51</v>
      </c>
      <c r="BI28">
        <v>7.64</v>
      </c>
      <c r="BJ28">
        <v>3.98</v>
      </c>
      <c r="BK28">
        <v>2.2000000000000002</v>
      </c>
      <c r="BL28">
        <v>1.06</v>
      </c>
      <c r="BM28">
        <v>0</v>
      </c>
      <c r="BN28">
        <v>0</v>
      </c>
      <c r="BO28">
        <v>17.59</v>
      </c>
      <c r="BP28">
        <v>4.18</v>
      </c>
      <c r="BQ28">
        <v>0</v>
      </c>
      <c r="BR28">
        <v>2.86</v>
      </c>
      <c r="BS28">
        <v>0.19</v>
      </c>
      <c r="BT28">
        <v>0</v>
      </c>
      <c r="BU28">
        <v>0</v>
      </c>
      <c r="BV28">
        <v>0</v>
      </c>
      <c r="BW28">
        <f t="shared" si="2"/>
        <v>69.839999999999989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208.78526099999999</v>
      </c>
      <c r="L29">
        <v>276.07707799999997</v>
      </c>
      <c r="M29">
        <v>39.716700000000003</v>
      </c>
      <c r="N29">
        <v>54.925289999999997</v>
      </c>
      <c r="O29">
        <v>119.79489100000001</v>
      </c>
      <c r="P29">
        <v>134.94959700000001</v>
      </c>
      <c r="Q29">
        <v>0</v>
      </c>
      <c r="R29">
        <v>27.537913</v>
      </c>
      <c r="S29">
        <v>21.008196999999999</v>
      </c>
      <c r="T29">
        <v>0</v>
      </c>
      <c r="U29">
        <v>338.05208199999998</v>
      </c>
      <c r="V29">
        <v>14.232874000000001</v>
      </c>
      <c r="W29">
        <v>44.946789000000003</v>
      </c>
      <c r="X29">
        <v>142.89838599999999</v>
      </c>
      <c r="Y29">
        <v>0</v>
      </c>
      <c r="Z29">
        <v>6.3486659999999997</v>
      </c>
      <c r="AA29">
        <v>0</v>
      </c>
      <c r="AB29">
        <v>12.654515999999999</v>
      </c>
      <c r="AC29">
        <v>9.374924</v>
      </c>
      <c r="AD29">
        <v>35.400312</v>
      </c>
      <c r="AE29">
        <v>29.828209999999999</v>
      </c>
      <c r="AF29">
        <v>8.5962440000000004</v>
      </c>
      <c r="AG29">
        <v>38.692977999999997</v>
      </c>
      <c r="AH29">
        <v>67.976293999999996</v>
      </c>
      <c r="AI29">
        <v>32.062033</v>
      </c>
      <c r="AJ29">
        <v>0</v>
      </c>
      <c r="AK29">
        <v>49.417068</v>
      </c>
      <c r="AL29">
        <v>73.165910999999994</v>
      </c>
      <c r="AM29">
        <v>15.247400000000001</v>
      </c>
      <c r="AN29">
        <v>0</v>
      </c>
      <c r="AO29">
        <v>27.625387</v>
      </c>
      <c r="AP29">
        <v>11.168142</v>
      </c>
      <c r="AQ29">
        <v>0</v>
      </c>
      <c r="AR29">
        <v>3.2083339999999998</v>
      </c>
      <c r="AS29">
        <v>5.2123809999999997</v>
      </c>
      <c r="AT29">
        <v>13.170445000000001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69.839999999999989</v>
      </c>
      <c r="BA29">
        <f t="shared" si="1"/>
        <v>1931.9143030000002</v>
      </c>
      <c r="BD29">
        <v>13.79</v>
      </c>
      <c r="BE29">
        <v>8.14</v>
      </c>
      <c r="BF29">
        <v>1.7</v>
      </c>
      <c r="BG29">
        <v>0</v>
      </c>
      <c r="BH29">
        <v>6.51</v>
      </c>
      <c r="BI29">
        <v>7.64</v>
      </c>
      <c r="BJ29">
        <v>3.98</v>
      </c>
      <c r="BK29">
        <v>2.2000000000000002</v>
      </c>
      <c r="BL29">
        <v>1.06</v>
      </c>
      <c r="BM29">
        <v>0</v>
      </c>
      <c r="BN29">
        <v>0</v>
      </c>
      <c r="BO29">
        <v>17.59</v>
      </c>
      <c r="BP29">
        <v>4.18</v>
      </c>
      <c r="BQ29">
        <v>0</v>
      </c>
      <c r="BR29">
        <v>2.86</v>
      </c>
      <c r="BS29">
        <v>0.19</v>
      </c>
      <c r="BT29">
        <v>0</v>
      </c>
      <c r="BU29">
        <v>0</v>
      </c>
      <c r="BV29">
        <v>0</v>
      </c>
      <c r="BW29">
        <f t="shared" si="2"/>
        <v>69.839999999999989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208.78526099999999</v>
      </c>
      <c r="L30">
        <v>276.07707799999997</v>
      </c>
      <c r="M30">
        <v>39.716700000000003</v>
      </c>
      <c r="N30">
        <v>54.925289999999997</v>
      </c>
      <c r="O30">
        <v>119.79489100000001</v>
      </c>
      <c r="P30">
        <v>134.94959700000001</v>
      </c>
      <c r="Q30">
        <v>0</v>
      </c>
      <c r="R30">
        <v>27.537913</v>
      </c>
      <c r="S30">
        <v>21.008196999999999</v>
      </c>
      <c r="T30">
        <v>0</v>
      </c>
      <c r="U30">
        <v>338.05208199999998</v>
      </c>
      <c r="V30">
        <v>14.980558</v>
      </c>
      <c r="W30">
        <v>44.946789000000003</v>
      </c>
      <c r="X30">
        <v>142.89838599999999</v>
      </c>
      <c r="Y30">
        <v>0</v>
      </c>
      <c r="Z30">
        <v>6.3486659999999997</v>
      </c>
      <c r="AA30">
        <v>0</v>
      </c>
      <c r="AB30">
        <v>12.654515999999999</v>
      </c>
      <c r="AC30">
        <v>9.374924</v>
      </c>
      <c r="AD30">
        <v>35.400312</v>
      </c>
      <c r="AE30">
        <v>29.828209999999999</v>
      </c>
      <c r="AF30">
        <v>8.5962440000000004</v>
      </c>
      <c r="AG30">
        <v>38.692977999999997</v>
      </c>
      <c r="AH30">
        <v>67.976293999999996</v>
      </c>
      <c r="AI30">
        <v>32.062033</v>
      </c>
      <c r="AJ30">
        <v>0</v>
      </c>
      <c r="AK30">
        <v>49.417068</v>
      </c>
      <c r="AL30">
        <v>73.165910999999994</v>
      </c>
      <c r="AM30">
        <v>15.247400000000001</v>
      </c>
      <c r="AN30">
        <v>0</v>
      </c>
      <c r="AO30">
        <v>27.625387</v>
      </c>
      <c r="AP30">
        <v>11.168142</v>
      </c>
      <c r="AQ30">
        <v>0</v>
      </c>
      <c r="AR30">
        <v>51.333350000000003</v>
      </c>
      <c r="AS30">
        <v>5.2123809999999997</v>
      </c>
      <c r="AT30">
        <v>13.170445000000001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69.839999999999989</v>
      </c>
      <c r="BA30">
        <f t="shared" si="1"/>
        <v>1980.7870030000004</v>
      </c>
      <c r="BD30">
        <v>13.79</v>
      </c>
      <c r="BE30">
        <v>8.14</v>
      </c>
      <c r="BF30">
        <v>1.7</v>
      </c>
      <c r="BG30">
        <v>0</v>
      </c>
      <c r="BH30">
        <v>6.51</v>
      </c>
      <c r="BI30">
        <v>7.64</v>
      </c>
      <c r="BJ30">
        <v>3.98</v>
      </c>
      <c r="BK30">
        <v>2.2000000000000002</v>
      </c>
      <c r="BL30">
        <v>1.06</v>
      </c>
      <c r="BM30">
        <v>0</v>
      </c>
      <c r="BN30">
        <v>0</v>
      </c>
      <c r="BO30">
        <v>17.59</v>
      </c>
      <c r="BP30">
        <v>4.18</v>
      </c>
      <c r="BQ30">
        <v>0</v>
      </c>
      <c r="BR30">
        <v>2.86</v>
      </c>
      <c r="BS30">
        <v>0.19</v>
      </c>
      <c r="BT30">
        <v>0</v>
      </c>
      <c r="BU30">
        <v>0</v>
      </c>
      <c r="BV30">
        <v>0</v>
      </c>
      <c r="BW30">
        <f t="shared" si="2"/>
        <v>69.839999999999989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208.78526099999999</v>
      </c>
      <c r="L31">
        <v>276.07707799999997</v>
      </c>
      <c r="M31">
        <v>39.716700000000003</v>
      </c>
      <c r="N31">
        <v>54.925289999999997</v>
      </c>
      <c r="O31">
        <v>119.79489100000001</v>
      </c>
      <c r="P31">
        <v>134.94959700000001</v>
      </c>
      <c r="Q31">
        <v>0</v>
      </c>
      <c r="R31">
        <v>27.537913</v>
      </c>
      <c r="S31">
        <v>21.008196999999999</v>
      </c>
      <c r="T31">
        <v>0</v>
      </c>
      <c r="U31">
        <v>338.05208199999998</v>
      </c>
      <c r="V31">
        <v>14.980558</v>
      </c>
      <c r="W31">
        <v>44.946789000000003</v>
      </c>
      <c r="X31">
        <v>142.89838599999999</v>
      </c>
      <c r="Y31">
        <v>0</v>
      </c>
      <c r="Z31">
        <v>6.3486659999999997</v>
      </c>
      <c r="AA31">
        <v>0</v>
      </c>
      <c r="AB31">
        <v>12.654515999999999</v>
      </c>
      <c r="AC31">
        <v>9.374924</v>
      </c>
      <c r="AD31">
        <v>35.400312</v>
      </c>
      <c r="AE31">
        <v>29.828209999999999</v>
      </c>
      <c r="AF31">
        <v>8.5962440000000004</v>
      </c>
      <c r="AG31">
        <v>38.692977999999997</v>
      </c>
      <c r="AH31">
        <v>67.976293999999996</v>
      </c>
      <c r="AI31">
        <v>32.062033</v>
      </c>
      <c r="AJ31">
        <v>0</v>
      </c>
      <c r="AK31">
        <v>49.417068</v>
      </c>
      <c r="AL31">
        <v>73.165910999999994</v>
      </c>
      <c r="AM31">
        <v>15.247400000000001</v>
      </c>
      <c r="AN31">
        <v>0</v>
      </c>
      <c r="AO31">
        <v>27.625387</v>
      </c>
      <c r="AP31">
        <v>11.168142</v>
      </c>
      <c r="AQ31">
        <v>0</v>
      </c>
      <c r="AR31">
        <v>51.333350000000003</v>
      </c>
      <c r="AS31">
        <v>5.2123809999999997</v>
      </c>
      <c r="AT31">
        <v>13.170445000000001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69.689999999999984</v>
      </c>
      <c r="BA31">
        <f t="shared" si="1"/>
        <v>1980.6370030000005</v>
      </c>
      <c r="BD31">
        <v>13.79</v>
      </c>
      <c r="BE31">
        <v>8.14</v>
      </c>
      <c r="BF31">
        <v>1.65</v>
      </c>
      <c r="BG31">
        <v>0</v>
      </c>
      <c r="BH31">
        <v>6.51</v>
      </c>
      <c r="BI31">
        <v>7.64</v>
      </c>
      <c r="BJ31">
        <v>3.98</v>
      </c>
      <c r="BK31">
        <v>2.14</v>
      </c>
      <c r="BL31">
        <v>1.02</v>
      </c>
      <c r="BM31">
        <v>0</v>
      </c>
      <c r="BN31">
        <v>0</v>
      </c>
      <c r="BO31">
        <v>17.59</v>
      </c>
      <c r="BP31">
        <v>4.18</v>
      </c>
      <c r="BQ31">
        <v>0</v>
      </c>
      <c r="BR31">
        <v>2.86</v>
      </c>
      <c r="BS31">
        <v>0.19</v>
      </c>
      <c r="BT31">
        <v>0</v>
      </c>
      <c r="BU31">
        <v>0</v>
      </c>
      <c r="BV31">
        <v>0</v>
      </c>
      <c r="BW31">
        <f t="shared" si="2"/>
        <v>69.689999999999984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208.78526099999999</v>
      </c>
      <c r="L32">
        <v>266.39007800000002</v>
      </c>
      <c r="M32">
        <v>39.716700000000003</v>
      </c>
      <c r="N32">
        <v>54.925289999999997</v>
      </c>
      <c r="O32">
        <v>119.79489100000001</v>
      </c>
      <c r="P32">
        <v>134.94959700000001</v>
      </c>
      <c r="Q32">
        <v>0</v>
      </c>
      <c r="R32">
        <v>27.537913</v>
      </c>
      <c r="S32">
        <v>21.008196999999999</v>
      </c>
      <c r="T32">
        <v>0</v>
      </c>
      <c r="U32">
        <v>338.05208199999998</v>
      </c>
      <c r="V32">
        <v>14.980558</v>
      </c>
      <c r="W32">
        <v>44.946789000000003</v>
      </c>
      <c r="X32">
        <v>142.89838599999999</v>
      </c>
      <c r="Y32">
        <v>0</v>
      </c>
      <c r="Z32">
        <v>6.3486659999999997</v>
      </c>
      <c r="AA32">
        <v>0</v>
      </c>
      <c r="AB32">
        <v>12.654515999999999</v>
      </c>
      <c r="AC32">
        <v>9.374924</v>
      </c>
      <c r="AD32">
        <v>35.400312</v>
      </c>
      <c r="AE32">
        <v>47.889192000000001</v>
      </c>
      <c r="AF32">
        <v>8.5962440000000004</v>
      </c>
      <c r="AG32">
        <v>38.692977999999997</v>
      </c>
      <c r="AH32">
        <v>67.976293999999996</v>
      </c>
      <c r="AI32">
        <v>32.062033</v>
      </c>
      <c r="AJ32">
        <v>0</v>
      </c>
      <c r="AK32">
        <v>49.417068</v>
      </c>
      <c r="AL32">
        <v>73.165910999999994</v>
      </c>
      <c r="AM32">
        <v>15.247400000000001</v>
      </c>
      <c r="AN32">
        <v>0</v>
      </c>
      <c r="AO32">
        <v>27.625387</v>
      </c>
      <c r="AP32">
        <v>11.168142</v>
      </c>
      <c r="AQ32">
        <v>0</v>
      </c>
      <c r="AR32">
        <v>3.2083339999999998</v>
      </c>
      <c r="AS32">
        <v>5.2123809999999997</v>
      </c>
      <c r="AT32">
        <v>13.170445000000001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69.739999999999995</v>
      </c>
      <c r="BA32">
        <f t="shared" si="1"/>
        <v>1940.9359690000006</v>
      </c>
      <c r="BD32">
        <v>13.79</v>
      </c>
      <c r="BE32">
        <v>8.14</v>
      </c>
      <c r="BF32">
        <v>1.7</v>
      </c>
      <c r="BG32">
        <v>0</v>
      </c>
      <c r="BH32">
        <v>6.51</v>
      </c>
      <c r="BI32">
        <v>7.64</v>
      </c>
      <c r="BJ32">
        <v>3.98</v>
      </c>
      <c r="BK32">
        <v>2.14</v>
      </c>
      <c r="BL32">
        <v>1.02</v>
      </c>
      <c r="BM32">
        <v>0</v>
      </c>
      <c r="BN32">
        <v>0</v>
      </c>
      <c r="BO32">
        <v>17.59</v>
      </c>
      <c r="BP32">
        <v>4.18</v>
      </c>
      <c r="BQ32">
        <v>0</v>
      </c>
      <c r="BR32">
        <v>2.86</v>
      </c>
      <c r="BS32">
        <v>0.19</v>
      </c>
      <c r="BT32">
        <v>0</v>
      </c>
      <c r="BU32">
        <v>0</v>
      </c>
      <c r="BV32">
        <v>0</v>
      </c>
      <c r="BW32">
        <f t="shared" si="2"/>
        <v>69.739999999999995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208.78526099999999</v>
      </c>
      <c r="L33">
        <v>256.703078</v>
      </c>
      <c r="M33">
        <v>39.716700000000003</v>
      </c>
      <c r="N33">
        <v>54.925289999999997</v>
      </c>
      <c r="O33">
        <v>119.79489100000001</v>
      </c>
      <c r="P33">
        <v>134.94959700000001</v>
      </c>
      <c r="Q33">
        <v>0</v>
      </c>
      <c r="R33">
        <v>27.537913</v>
      </c>
      <c r="S33">
        <v>21.008196999999999</v>
      </c>
      <c r="T33">
        <v>0</v>
      </c>
      <c r="U33">
        <v>338.05208199999998</v>
      </c>
      <c r="V33">
        <v>14.980558</v>
      </c>
      <c r="W33">
        <v>44.946789000000003</v>
      </c>
      <c r="X33">
        <v>142.89838599999999</v>
      </c>
      <c r="Y33">
        <v>0</v>
      </c>
      <c r="Z33">
        <v>6.3486659999999997</v>
      </c>
      <c r="AA33">
        <v>0</v>
      </c>
      <c r="AB33">
        <v>12.654515999999999</v>
      </c>
      <c r="AC33">
        <v>9.374924</v>
      </c>
      <c r="AD33">
        <v>35.400312</v>
      </c>
      <c r="AE33">
        <v>41.635210000000001</v>
      </c>
      <c r="AF33">
        <v>8.5962440000000004</v>
      </c>
      <c r="AG33">
        <v>38.692977999999997</v>
      </c>
      <c r="AH33">
        <v>67.976293999999996</v>
      </c>
      <c r="AI33">
        <v>13.564705999999999</v>
      </c>
      <c r="AJ33">
        <v>0</v>
      </c>
      <c r="AK33">
        <v>49.417068</v>
      </c>
      <c r="AL33">
        <v>33.768881999999998</v>
      </c>
      <c r="AM33">
        <v>10.226915</v>
      </c>
      <c r="AN33">
        <v>0</v>
      </c>
      <c r="AO33">
        <v>27.625387</v>
      </c>
      <c r="AP33">
        <v>11.168142</v>
      </c>
      <c r="AQ33">
        <v>0</v>
      </c>
      <c r="AR33">
        <v>4.2777789999999998</v>
      </c>
      <c r="AS33">
        <v>5.2123809999999997</v>
      </c>
      <c r="AT33">
        <v>13.170445000000001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69.739999999999995</v>
      </c>
      <c r="BA33">
        <f t="shared" si="1"/>
        <v>1863.1495910000003</v>
      </c>
      <c r="BD33">
        <v>13.79</v>
      </c>
      <c r="BE33">
        <v>8.14</v>
      </c>
      <c r="BF33">
        <v>1.7</v>
      </c>
      <c r="BG33">
        <v>0</v>
      </c>
      <c r="BH33">
        <v>6.51</v>
      </c>
      <c r="BI33">
        <v>7.64</v>
      </c>
      <c r="BJ33">
        <v>3.98</v>
      </c>
      <c r="BK33">
        <v>2.14</v>
      </c>
      <c r="BL33">
        <v>1.02</v>
      </c>
      <c r="BM33">
        <v>0</v>
      </c>
      <c r="BN33">
        <v>0</v>
      </c>
      <c r="BO33">
        <v>17.59</v>
      </c>
      <c r="BP33">
        <v>4.18</v>
      </c>
      <c r="BQ33">
        <v>0</v>
      </c>
      <c r="BR33">
        <v>2.86</v>
      </c>
      <c r="BS33">
        <v>0.19</v>
      </c>
      <c r="BT33">
        <v>0</v>
      </c>
      <c r="BU33">
        <v>0</v>
      </c>
      <c r="BV33">
        <v>0</v>
      </c>
      <c r="BW33">
        <f t="shared" si="2"/>
        <v>69.739999999999995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208.78526099999999</v>
      </c>
      <c r="L34">
        <v>251.859578</v>
      </c>
      <c r="M34">
        <v>39.716700000000003</v>
      </c>
      <c r="N34">
        <v>54.925289999999997</v>
      </c>
      <c r="O34">
        <v>119.79489100000001</v>
      </c>
      <c r="P34">
        <v>134.94959700000001</v>
      </c>
      <c r="Q34">
        <v>0</v>
      </c>
      <c r="R34">
        <v>27.537913</v>
      </c>
      <c r="S34">
        <v>15.984033999999999</v>
      </c>
      <c r="T34">
        <v>0</v>
      </c>
      <c r="U34">
        <v>338.05208199999998</v>
      </c>
      <c r="V34">
        <v>14.980558</v>
      </c>
      <c r="W34">
        <v>44.946789000000003</v>
      </c>
      <c r="X34">
        <v>142.89838599999999</v>
      </c>
      <c r="Y34">
        <v>0</v>
      </c>
      <c r="Z34">
        <v>6.3486659999999997</v>
      </c>
      <c r="AA34">
        <v>0</v>
      </c>
      <c r="AB34">
        <v>12.654515999999999</v>
      </c>
      <c r="AC34">
        <v>9.374924</v>
      </c>
      <c r="AD34">
        <v>35.400312</v>
      </c>
      <c r="AE34">
        <v>41.386642000000002</v>
      </c>
      <c r="AF34">
        <v>8.5962440000000004</v>
      </c>
      <c r="AG34">
        <v>38.692977999999997</v>
      </c>
      <c r="AH34">
        <v>67.976293999999996</v>
      </c>
      <c r="AI34">
        <v>13.564705999999999</v>
      </c>
      <c r="AJ34">
        <v>0</v>
      </c>
      <c r="AK34">
        <v>49.417068</v>
      </c>
      <c r="AL34">
        <v>22.512588000000001</v>
      </c>
      <c r="AM34">
        <v>5.1134570000000004</v>
      </c>
      <c r="AN34">
        <v>0</v>
      </c>
      <c r="AO34">
        <v>27.625387</v>
      </c>
      <c r="AP34">
        <v>11.168142</v>
      </c>
      <c r="AQ34">
        <v>0</v>
      </c>
      <c r="AR34">
        <v>4.2777789999999998</v>
      </c>
      <c r="AS34">
        <v>5.2123809999999997</v>
      </c>
      <c r="AT34">
        <v>13.170445000000001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69.739999999999995</v>
      </c>
      <c r="BA34">
        <f t="shared" si="1"/>
        <v>1836.6636080000003</v>
      </c>
      <c r="BD34">
        <v>13.79</v>
      </c>
      <c r="BE34">
        <v>8.14</v>
      </c>
      <c r="BF34">
        <v>1.7</v>
      </c>
      <c r="BG34">
        <v>0</v>
      </c>
      <c r="BH34">
        <v>6.51</v>
      </c>
      <c r="BI34">
        <v>7.64</v>
      </c>
      <c r="BJ34">
        <v>3.98</v>
      </c>
      <c r="BK34">
        <v>2.14</v>
      </c>
      <c r="BL34">
        <v>1.02</v>
      </c>
      <c r="BM34">
        <v>0</v>
      </c>
      <c r="BN34">
        <v>0</v>
      </c>
      <c r="BO34">
        <v>17.59</v>
      </c>
      <c r="BP34">
        <v>4.18</v>
      </c>
      <c r="BQ34">
        <v>0</v>
      </c>
      <c r="BR34">
        <v>2.86</v>
      </c>
      <c r="BS34">
        <v>0.19</v>
      </c>
      <c r="BT34">
        <v>0</v>
      </c>
      <c r="BU34">
        <v>0</v>
      </c>
      <c r="BV34">
        <v>0</v>
      </c>
      <c r="BW34">
        <f t="shared" si="2"/>
        <v>69.739999999999995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208.78526099999999</v>
      </c>
      <c r="L35">
        <v>251.859578</v>
      </c>
      <c r="M35">
        <v>39.716700000000003</v>
      </c>
      <c r="N35">
        <v>54.925289999999997</v>
      </c>
      <c r="O35">
        <v>119.79489100000001</v>
      </c>
      <c r="P35">
        <v>134.94959700000001</v>
      </c>
      <c r="Q35">
        <v>0</v>
      </c>
      <c r="R35">
        <v>27.537913</v>
      </c>
      <c r="S35">
        <v>15.984033999999999</v>
      </c>
      <c r="T35">
        <v>0</v>
      </c>
      <c r="U35">
        <v>338.05208199999998</v>
      </c>
      <c r="V35">
        <v>14.980558</v>
      </c>
      <c r="W35">
        <v>44.946789000000003</v>
      </c>
      <c r="X35">
        <v>142.89838599999999</v>
      </c>
      <c r="Y35">
        <v>0</v>
      </c>
      <c r="Z35">
        <v>6.3486659999999997</v>
      </c>
      <c r="AA35">
        <v>0</v>
      </c>
      <c r="AB35">
        <v>12.654515999999999</v>
      </c>
      <c r="AC35">
        <v>9.374924</v>
      </c>
      <c r="AD35">
        <v>35.400312</v>
      </c>
      <c r="AE35">
        <v>41.386642000000002</v>
      </c>
      <c r="AF35">
        <v>8.5962440000000004</v>
      </c>
      <c r="AG35">
        <v>38.692977999999997</v>
      </c>
      <c r="AH35">
        <v>63.572972</v>
      </c>
      <c r="AI35">
        <v>13.564705999999999</v>
      </c>
      <c r="AJ35">
        <v>0</v>
      </c>
      <c r="AK35">
        <v>49.417068</v>
      </c>
      <c r="AL35">
        <v>11.256294</v>
      </c>
      <c r="AM35">
        <v>0</v>
      </c>
      <c r="AN35">
        <v>0</v>
      </c>
      <c r="AO35">
        <v>27.625387</v>
      </c>
      <c r="AP35">
        <v>11.168142</v>
      </c>
      <c r="AQ35">
        <v>0</v>
      </c>
      <c r="AR35">
        <v>4.2777789999999998</v>
      </c>
      <c r="AS35">
        <v>5.2123809999999997</v>
      </c>
      <c r="AT35">
        <v>13.170445000000001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69.739999999999995</v>
      </c>
      <c r="BA35">
        <f t="shared" si="1"/>
        <v>1815.8905350000002</v>
      </c>
      <c r="BD35">
        <v>13.79</v>
      </c>
      <c r="BE35">
        <v>8.14</v>
      </c>
      <c r="BF35">
        <v>1.7</v>
      </c>
      <c r="BG35">
        <v>0</v>
      </c>
      <c r="BH35">
        <v>6.51</v>
      </c>
      <c r="BI35">
        <v>7.64</v>
      </c>
      <c r="BJ35">
        <v>3.98</v>
      </c>
      <c r="BK35">
        <v>2.14</v>
      </c>
      <c r="BL35">
        <v>1.02</v>
      </c>
      <c r="BM35">
        <v>0</v>
      </c>
      <c r="BN35">
        <v>0</v>
      </c>
      <c r="BO35">
        <v>17.59</v>
      </c>
      <c r="BP35">
        <v>4.18</v>
      </c>
      <c r="BQ35">
        <v>0</v>
      </c>
      <c r="BR35">
        <v>2.86</v>
      </c>
      <c r="BS35">
        <v>0.19</v>
      </c>
      <c r="BT35">
        <v>0</v>
      </c>
      <c r="BU35">
        <v>0</v>
      </c>
      <c r="BV35">
        <v>0</v>
      </c>
      <c r="BW35">
        <f t="shared" si="2"/>
        <v>69.739999999999995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208.78526099999999</v>
      </c>
      <c r="L36">
        <v>251.859578</v>
      </c>
      <c r="M36">
        <v>39.716700000000003</v>
      </c>
      <c r="N36">
        <v>54.925289999999997</v>
      </c>
      <c r="O36">
        <v>119.79489100000001</v>
      </c>
      <c r="P36">
        <v>134.94959700000001</v>
      </c>
      <c r="Q36">
        <v>0</v>
      </c>
      <c r="R36">
        <v>27.537913</v>
      </c>
      <c r="S36">
        <v>15.984033999999999</v>
      </c>
      <c r="T36">
        <v>0</v>
      </c>
      <c r="U36">
        <v>338.05208199999998</v>
      </c>
      <c r="V36">
        <v>14.980558</v>
      </c>
      <c r="W36">
        <v>44.946789000000003</v>
      </c>
      <c r="X36">
        <v>142.89838599999999</v>
      </c>
      <c r="Y36">
        <v>0</v>
      </c>
      <c r="Z36">
        <v>6.3486659999999997</v>
      </c>
      <c r="AA36">
        <v>0</v>
      </c>
      <c r="AB36">
        <v>12.654515999999999</v>
      </c>
      <c r="AC36">
        <v>9.374924</v>
      </c>
      <c r="AD36">
        <v>35.400312</v>
      </c>
      <c r="AE36">
        <v>41.386642000000002</v>
      </c>
      <c r="AF36">
        <v>8.5962440000000004</v>
      </c>
      <c r="AG36">
        <v>38.692977999999997</v>
      </c>
      <c r="AH36">
        <v>45.317529999999998</v>
      </c>
      <c r="AI36">
        <v>3.0828880000000001</v>
      </c>
      <c r="AJ36">
        <v>0</v>
      </c>
      <c r="AK36">
        <v>49.417068</v>
      </c>
      <c r="AL36">
        <v>11.256294</v>
      </c>
      <c r="AM36">
        <v>0</v>
      </c>
      <c r="AN36">
        <v>0</v>
      </c>
      <c r="AO36">
        <v>27.625387</v>
      </c>
      <c r="AP36">
        <v>11.168142</v>
      </c>
      <c r="AQ36">
        <v>0</v>
      </c>
      <c r="AR36">
        <v>4.2777789999999998</v>
      </c>
      <c r="AS36">
        <v>5.2123809999999997</v>
      </c>
      <c r="AT36">
        <v>13.170445000000001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69.739999999999995</v>
      </c>
      <c r="BA36">
        <f t="shared" si="1"/>
        <v>1787.1532750000003</v>
      </c>
      <c r="BD36">
        <v>13.79</v>
      </c>
      <c r="BE36">
        <v>8.14</v>
      </c>
      <c r="BF36">
        <v>1.7</v>
      </c>
      <c r="BG36">
        <v>0</v>
      </c>
      <c r="BH36">
        <v>6.51</v>
      </c>
      <c r="BI36">
        <v>7.64</v>
      </c>
      <c r="BJ36">
        <v>3.98</v>
      </c>
      <c r="BK36">
        <v>2.14</v>
      </c>
      <c r="BL36">
        <v>1.02</v>
      </c>
      <c r="BM36">
        <v>0</v>
      </c>
      <c r="BN36">
        <v>0</v>
      </c>
      <c r="BO36">
        <v>17.59</v>
      </c>
      <c r="BP36">
        <v>4.18</v>
      </c>
      <c r="BQ36">
        <v>0</v>
      </c>
      <c r="BR36">
        <v>2.86</v>
      </c>
      <c r="BS36">
        <v>0.19</v>
      </c>
      <c r="BT36">
        <v>0</v>
      </c>
      <c r="BU36">
        <v>0</v>
      </c>
      <c r="BV36">
        <v>0</v>
      </c>
      <c r="BW36">
        <f t="shared" si="2"/>
        <v>69.739999999999995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208.78526099999999</v>
      </c>
      <c r="L37">
        <v>251.859578</v>
      </c>
      <c r="M37">
        <v>39.716700000000003</v>
      </c>
      <c r="N37">
        <v>54.925289999999997</v>
      </c>
      <c r="O37">
        <v>119.79489100000001</v>
      </c>
      <c r="P37">
        <v>134.94959700000001</v>
      </c>
      <c r="Q37">
        <v>0</v>
      </c>
      <c r="R37">
        <v>27.537913</v>
      </c>
      <c r="S37">
        <v>15.984033999999999</v>
      </c>
      <c r="T37">
        <v>0</v>
      </c>
      <c r="U37">
        <v>338.05208199999998</v>
      </c>
      <c r="V37">
        <v>8.8196259999999995</v>
      </c>
      <c r="W37">
        <v>44.946789000000003</v>
      </c>
      <c r="X37">
        <v>142.89838599999999</v>
      </c>
      <c r="Y37">
        <v>0</v>
      </c>
      <c r="Z37">
        <v>6.3486659999999997</v>
      </c>
      <c r="AA37">
        <v>0</v>
      </c>
      <c r="AB37">
        <v>12.654515999999999</v>
      </c>
      <c r="AC37">
        <v>9.374924</v>
      </c>
      <c r="AD37">
        <v>35.400312</v>
      </c>
      <c r="AE37">
        <v>41.883778999999997</v>
      </c>
      <c r="AF37">
        <v>8.5962440000000004</v>
      </c>
      <c r="AG37">
        <v>38.692977999999997</v>
      </c>
      <c r="AH37">
        <v>45.317529999999998</v>
      </c>
      <c r="AI37">
        <v>3.0828880000000001</v>
      </c>
      <c r="AJ37">
        <v>0</v>
      </c>
      <c r="AK37">
        <v>49.417068</v>
      </c>
      <c r="AL37">
        <v>11.256294</v>
      </c>
      <c r="AM37">
        <v>0</v>
      </c>
      <c r="AN37">
        <v>0</v>
      </c>
      <c r="AO37">
        <v>27.625387</v>
      </c>
      <c r="AP37">
        <v>11.168142</v>
      </c>
      <c r="AQ37">
        <v>14.341604</v>
      </c>
      <c r="AR37">
        <v>4.2777789999999998</v>
      </c>
      <c r="AS37">
        <v>5.2123809999999997</v>
      </c>
      <c r="AT37">
        <v>13.170445000000001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69.739999999999995</v>
      </c>
      <c r="BA37">
        <f t="shared" si="1"/>
        <v>1795.8310840000004</v>
      </c>
      <c r="BD37">
        <v>13.79</v>
      </c>
      <c r="BE37">
        <v>8.14</v>
      </c>
      <c r="BF37">
        <v>1.7</v>
      </c>
      <c r="BG37">
        <v>0</v>
      </c>
      <c r="BH37">
        <v>6.51</v>
      </c>
      <c r="BI37">
        <v>7.64</v>
      </c>
      <c r="BJ37">
        <v>3.98</v>
      </c>
      <c r="BK37">
        <v>2.14</v>
      </c>
      <c r="BL37">
        <v>1.02</v>
      </c>
      <c r="BM37">
        <v>0</v>
      </c>
      <c r="BN37">
        <v>0</v>
      </c>
      <c r="BO37">
        <v>17.59</v>
      </c>
      <c r="BP37">
        <v>4.18</v>
      </c>
      <c r="BQ37">
        <v>0</v>
      </c>
      <c r="BR37">
        <v>2.86</v>
      </c>
      <c r="BS37">
        <v>0.19</v>
      </c>
      <c r="BT37">
        <v>0</v>
      </c>
      <c r="BU37">
        <v>0</v>
      </c>
      <c r="BV37">
        <v>0</v>
      </c>
      <c r="BW37">
        <f t="shared" si="2"/>
        <v>69.739999999999995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208.78526099999999</v>
      </c>
      <c r="L38">
        <v>251.859578</v>
      </c>
      <c r="M38">
        <v>39.716700000000003</v>
      </c>
      <c r="N38">
        <v>54.925289999999997</v>
      </c>
      <c r="O38">
        <v>119.79489100000001</v>
      </c>
      <c r="P38">
        <v>134.94959700000001</v>
      </c>
      <c r="Q38">
        <v>0</v>
      </c>
      <c r="R38">
        <v>27.537913</v>
      </c>
      <c r="S38">
        <v>15.984033999999999</v>
      </c>
      <c r="T38">
        <v>0</v>
      </c>
      <c r="U38">
        <v>338.05208199999998</v>
      </c>
      <c r="V38">
        <v>8.8196259999999995</v>
      </c>
      <c r="W38">
        <v>44.946789000000003</v>
      </c>
      <c r="X38">
        <v>142.89838599999999</v>
      </c>
      <c r="Y38">
        <v>0</v>
      </c>
      <c r="Z38">
        <v>6.3486659999999997</v>
      </c>
      <c r="AA38">
        <v>0</v>
      </c>
      <c r="AB38">
        <v>12.654515999999999</v>
      </c>
      <c r="AC38">
        <v>9.374924</v>
      </c>
      <c r="AD38">
        <v>35.400312</v>
      </c>
      <c r="AE38">
        <v>46.606579000000004</v>
      </c>
      <c r="AF38">
        <v>8.5962440000000004</v>
      </c>
      <c r="AG38">
        <v>38.692977999999997</v>
      </c>
      <c r="AH38">
        <v>45.317529999999998</v>
      </c>
      <c r="AI38">
        <v>3.0828880000000001</v>
      </c>
      <c r="AJ38">
        <v>0</v>
      </c>
      <c r="AK38">
        <v>49.417068</v>
      </c>
      <c r="AL38">
        <v>11.256294</v>
      </c>
      <c r="AM38">
        <v>0</v>
      </c>
      <c r="AN38">
        <v>0</v>
      </c>
      <c r="AO38">
        <v>27.625387</v>
      </c>
      <c r="AP38">
        <v>11.168142</v>
      </c>
      <c r="AQ38">
        <v>14.341604</v>
      </c>
      <c r="AR38">
        <v>51.333350000000003</v>
      </c>
      <c r="AS38">
        <v>5.2123809999999997</v>
      </c>
      <c r="AT38">
        <v>13.170445000000001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69.739999999999995</v>
      </c>
      <c r="BA38">
        <f t="shared" si="1"/>
        <v>1847.6094550000005</v>
      </c>
      <c r="BD38">
        <v>13.79</v>
      </c>
      <c r="BE38">
        <v>8.14</v>
      </c>
      <c r="BF38">
        <v>1.7</v>
      </c>
      <c r="BG38">
        <v>0</v>
      </c>
      <c r="BH38">
        <v>6.51</v>
      </c>
      <c r="BI38">
        <v>7.64</v>
      </c>
      <c r="BJ38">
        <v>3.98</v>
      </c>
      <c r="BK38">
        <v>2.14</v>
      </c>
      <c r="BL38">
        <v>1.02</v>
      </c>
      <c r="BM38">
        <v>0</v>
      </c>
      <c r="BN38">
        <v>0</v>
      </c>
      <c r="BO38">
        <v>17.59</v>
      </c>
      <c r="BP38">
        <v>4.18</v>
      </c>
      <c r="BQ38">
        <v>0</v>
      </c>
      <c r="BR38">
        <v>2.86</v>
      </c>
      <c r="BS38">
        <v>0.19</v>
      </c>
      <c r="BT38">
        <v>0</v>
      </c>
      <c r="BU38">
        <v>0</v>
      </c>
      <c r="BV38">
        <v>0</v>
      </c>
      <c r="BW38">
        <f t="shared" si="2"/>
        <v>69.739999999999995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208.78526099999999</v>
      </c>
      <c r="L39">
        <v>251.859578</v>
      </c>
      <c r="M39">
        <v>39.716700000000003</v>
      </c>
      <c r="N39">
        <v>54.925289999999997</v>
      </c>
      <c r="O39">
        <v>119.79489100000001</v>
      </c>
      <c r="P39">
        <v>134.94959700000001</v>
      </c>
      <c r="Q39">
        <v>0</v>
      </c>
      <c r="R39">
        <v>27.537913</v>
      </c>
      <c r="S39">
        <v>15.984033999999999</v>
      </c>
      <c r="T39">
        <v>0</v>
      </c>
      <c r="U39">
        <v>338.05208199999998</v>
      </c>
      <c r="V39">
        <v>8.8196259999999995</v>
      </c>
      <c r="W39">
        <v>44.946789000000003</v>
      </c>
      <c r="X39">
        <v>142.89838599999999</v>
      </c>
      <c r="Y39">
        <v>0</v>
      </c>
      <c r="Z39">
        <v>6.3486659999999997</v>
      </c>
      <c r="AA39">
        <v>0</v>
      </c>
      <c r="AB39">
        <v>12.654515999999999</v>
      </c>
      <c r="AC39">
        <v>9.374924</v>
      </c>
      <c r="AD39">
        <v>35.400312</v>
      </c>
      <c r="AE39">
        <v>46.606579000000004</v>
      </c>
      <c r="AF39">
        <v>8.5962440000000004</v>
      </c>
      <c r="AG39">
        <v>38.692977999999997</v>
      </c>
      <c r="AH39">
        <v>45.317529999999998</v>
      </c>
      <c r="AI39">
        <v>0</v>
      </c>
      <c r="AJ39">
        <v>0</v>
      </c>
      <c r="AK39">
        <v>49.417068</v>
      </c>
      <c r="AL39">
        <v>11.256294</v>
      </c>
      <c r="AM39">
        <v>0</v>
      </c>
      <c r="AN39">
        <v>0</v>
      </c>
      <c r="AO39">
        <v>27.625387</v>
      </c>
      <c r="AP39">
        <v>11.168142</v>
      </c>
      <c r="AQ39">
        <v>14.341604</v>
      </c>
      <c r="AR39">
        <v>51.333350000000003</v>
      </c>
      <c r="AS39">
        <v>10.424761999999999</v>
      </c>
      <c r="AT39">
        <v>13.170445000000001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69.739999999999995</v>
      </c>
      <c r="BA39">
        <f t="shared" si="1"/>
        <v>1849.7389480000006</v>
      </c>
      <c r="BD39">
        <v>13.79</v>
      </c>
      <c r="BE39">
        <v>8.14</v>
      </c>
      <c r="BF39">
        <v>1.7</v>
      </c>
      <c r="BG39">
        <v>0</v>
      </c>
      <c r="BH39">
        <v>6.51</v>
      </c>
      <c r="BI39">
        <v>7.64</v>
      </c>
      <c r="BJ39">
        <v>3.98</v>
      </c>
      <c r="BK39">
        <v>2.14</v>
      </c>
      <c r="BL39">
        <v>1.02</v>
      </c>
      <c r="BM39">
        <v>0</v>
      </c>
      <c r="BN39">
        <v>0</v>
      </c>
      <c r="BO39">
        <v>17.59</v>
      </c>
      <c r="BP39">
        <v>4.18</v>
      </c>
      <c r="BQ39">
        <v>0</v>
      </c>
      <c r="BR39">
        <v>2.86</v>
      </c>
      <c r="BS39">
        <v>0.19</v>
      </c>
      <c r="BT39">
        <v>0</v>
      </c>
      <c r="BU39">
        <v>0</v>
      </c>
      <c r="BV39">
        <v>0</v>
      </c>
      <c r="BW39">
        <f t="shared" si="2"/>
        <v>69.739999999999995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208.78526099999999</v>
      </c>
      <c r="L40">
        <v>264.39455600000002</v>
      </c>
      <c r="M40">
        <v>39.716700000000003</v>
      </c>
      <c r="N40">
        <v>54.925289999999997</v>
      </c>
      <c r="O40">
        <v>119.79489100000001</v>
      </c>
      <c r="P40">
        <v>134.94959700000001</v>
      </c>
      <c r="Q40">
        <v>0</v>
      </c>
      <c r="R40">
        <v>27.537913</v>
      </c>
      <c r="S40">
        <v>21.008196999999999</v>
      </c>
      <c r="T40">
        <v>0</v>
      </c>
      <c r="U40">
        <v>338.05208199999998</v>
      </c>
      <c r="V40">
        <v>14.980558</v>
      </c>
      <c r="W40">
        <v>44.946789000000003</v>
      </c>
      <c r="X40">
        <v>142.89838599999999</v>
      </c>
      <c r="Y40">
        <v>0</v>
      </c>
      <c r="Z40">
        <v>6.3486659999999997</v>
      </c>
      <c r="AA40">
        <v>0</v>
      </c>
      <c r="AB40">
        <v>12.654515999999999</v>
      </c>
      <c r="AC40">
        <v>9.374924</v>
      </c>
      <c r="AD40">
        <v>35.400312</v>
      </c>
      <c r="AE40">
        <v>46.606579000000004</v>
      </c>
      <c r="AF40">
        <v>8.5962440000000004</v>
      </c>
      <c r="AG40">
        <v>38.692977999999997</v>
      </c>
      <c r="AH40">
        <v>45.317529999999998</v>
      </c>
      <c r="AI40">
        <v>0</v>
      </c>
      <c r="AJ40">
        <v>0</v>
      </c>
      <c r="AK40">
        <v>49.417068</v>
      </c>
      <c r="AL40">
        <v>11.256294</v>
      </c>
      <c r="AM40">
        <v>0</v>
      </c>
      <c r="AN40">
        <v>0</v>
      </c>
      <c r="AO40">
        <v>27.625387</v>
      </c>
      <c r="AP40">
        <v>11.168142</v>
      </c>
      <c r="AQ40">
        <v>14.341604</v>
      </c>
      <c r="AR40">
        <v>4.2777789999999998</v>
      </c>
      <c r="AS40">
        <v>10.424761999999999</v>
      </c>
      <c r="AT40">
        <v>13.170445000000001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69.739999999999995</v>
      </c>
      <c r="BA40">
        <f t="shared" si="1"/>
        <v>1826.4034500000005</v>
      </c>
      <c r="BD40">
        <v>13.79</v>
      </c>
      <c r="BE40">
        <v>8.14</v>
      </c>
      <c r="BF40">
        <v>1.7</v>
      </c>
      <c r="BG40">
        <v>0</v>
      </c>
      <c r="BH40">
        <v>6.51</v>
      </c>
      <c r="BI40">
        <v>7.64</v>
      </c>
      <c r="BJ40">
        <v>3.98</v>
      </c>
      <c r="BK40">
        <v>2.14</v>
      </c>
      <c r="BL40">
        <v>1.02</v>
      </c>
      <c r="BM40">
        <v>0</v>
      </c>
      <c r="BN40">
        <v>0</v>
      </c>
      <c r="BO40">
        <v>17.59</v>
      </c>
      <c r="BP40">
        <v>4.18</v>
      </c>
      <c r="BQ40">
        <v>0</v>
      </c>
      <c r="BR40">
        <v>2.86</v>
      </c>
      <c r="BS40">
        <v>0.19</v>
      </c>
      <c r="BT40">
        <v>0</v>
      </c>
      <c r="BU40">
        <v>0</v>
      </c>
      <c r="BV40">
        <v>0</v>
      </c>
      <c r="BW40">
        <f t="shared" si="2"/>
        <v>69.739999999999995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208.78526099999999</v>
      </c>
      <c r="L41">
        <v>317.430881</v>
      </c>
      <c r="M41">
        <v>39.716700000000003</v>
      </c>
      <c r="N41">
        <v>54.925289999999997</v>
      </c>
      <c r="O41">
        <v>119.79489100000001</v>
      </c>
      <c r="P41">
        <v>134.94959700000001</v>
      </c>
      <c r="Q41">
        <v>0</v>
      </c>
      <c r="R41">
        <v>27.537913</v>
      </c>
      <c r="S41">
        <v>21.008196999999999</v>
      </c>
      <c r="T41">
        <v>0</v>
      </c>
      <c r="U41">
        <v>338.05208199999998</v>
      </c>
      <c r="V41">
        <v>14.980558</v>
      </c>
      <c r="W41">
        <v>44.946789000000003</v>
      </c>
      <c r="X41">
        <v>142.89838599999999</v>
      </c>
      <c r="Y41">
        <v>0</v>
      </c>
      <c r="Z41">
        <v>0</v>
      </c>
      <c r="AA41">
        <v>0</v>
      </c>
      <c r="AB41">
        <v>12.654515999999999</v>
      </c>
      <c r="AC41">
        <v>9.374924</v>
      </c>
      <c r="AD41">
        <v>26.488810999999998</v>
      </c>
      <c r="AE41">
        <v>46.606579000000004</v>
      </c>
      <c r="AF41">
        <v>8.5962440000000004</v>
      </c>
      <c r="AG41">
        <v>38.692977999999997</v>
      </c>
      <c r="AH41">
        <v>22.658764999999999</v>
      </c>
      <c r="AI41">
        <v>2.46631</v>
      </c>
      <c r="AJ41">
        <v>0</v>
      </c>
      <c r="AK41">
        <v>49.417068</v>
      </c>
      <c r="AL41">
        <v>11.256294</v>
      </c>
      <c r="AM41">
        <v>0</v>
      </c>
      <c r="AN41">
        <v>0</v>
      </c>
      <c r="AO41">
        <v>27.625387</v>
      </c>
      <c r="AP41">
        <v>11.168142</v>
      </c>
      <c r="AQ41">
        <v>14.341604</v>
      </c>
      <c r="AR41">
        <v>3.2083339999999998</v>
      </c>
      <c r="AS41">
        <v>10.424761999999999</v>
      </c>
      <c r="AT41">
        <v>13.170445000000001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69.739999999999995</v>
      </c>
      <c r="BA41">
        <f t="shared" si="1"/>
        <v>1842.9177080000002</v>
      </c>
      <c r="BD41">
        <v>13.79</v>
      </c>
      <c r="BE41">
        <v>8.14</v>
      </c>
      <c r="BF41">
        <v>1.7</v>
      </c>
      <c r="BG41">
        <v>0</v>
      </c>
      <c r="BH41">
        <v>6.51</v>
      </c>
      <c r="BI41">
        <v>7.64</v>
      </c>
      <c r="BJ41">
        <v>3.98</v>
      </c>
      <c r="BK41">
        <v>2.14</v>
      </c>
      <c r="BL41">
        <v>1.02</v>
      </c>
      <c r="BM41">
        <v>0</v>
      </c>
      <c r="BN41">
        <v>0</v>
      </c>
      <c r="BO41">
        <v>17.59</v>
      </c>
      <c r="BP41">
        <v>4.18</v>
      </c>
      <c r="BQ41">
        <v>0</v>
      </c>
      <c r="BR41">
        <v>2.86</v>
      </c>
      <c r="BS41">
        <v>0.19</v>
      </c>
      <c r="BT41">
        <v>0</v>
      </c>
      <c r="BU41">
        <v>0</v>
      </c>
      <c r="BV41">
        <v>0</v>
      </c>
      <c r="BW41">
        <f t="shared" si="2"/>
        <v>69.739999999999995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208.78526099999999</v>
      </c>
      <c r="L42">
        <v>334.49937499999999</v>
      </c>
      <c r="M42">
        <v>39.716700000000003</v>
      </c>
      <c r="N42">
        <v>54.925289999999997</v>
      </c>
      <c r="O42">
        <v>119.79489100000001</v>
      </c>
      <c r="P42">
        <v>134.94959700000001</v>
      </c>
      <c r="Q42">
        <v>0</v>
      </c>
      <c r="R42">
        <v>27.537913</v>
      </c>
      <c r="S42">
        <v>21.008196999999999</v>
      </c>
      <c r="T42">
        <v>0</v>
      </c>
      <c r="U42">
        <v>338.05208199999998</v>
      </c>
      <c r="V42">
        <v>14.980558</v>
      </c>
      <c r="W42">
        <v>44.946789000000003</v>
      </c>
      <c r="X42">
        <v>142.89838599999999</v>
      </c>
      <c r="Y42">
        <v>0</v>
      </c>
      <c r="Z42">
        <v>0</v>
      </c>
      <c r="AA42">
        <v>0</v>
      </c>
      <c r="AB42">
        <v>12.654515999999999</v>
      </c>
      <c r="AC42">
        <v>9.374924</v>
      </c>
      <c r="AD42">
        <v>26.488810999999998</v>
      </c>
      <c r="AE42">
        <v>46.606579000000004</v>
      </c>
      <c r="AF42">
        <v>8.5962440000000004</v>
      </c>
      <c r="AG42">
        <v>38.692977999999997</v>
      </c>
      <c r="AH42">
        <v>22.658764999999999</v>
      </c>
      <c r="AI42">
        <v>2.46631</v>
      </c>
      <c r="AJ42">
        <v>0</v>
      </c>
      <c r="AK42">
        <v>49.417068</v>
      </c>
      <c r="AL42">
        <v>11.256294</v>
      </c>
      <c r="AM42">
        <v>0</v>
      </c>
      <c r="AN42">
        <v>0</v>
      </c>
      <c r="AO42">
        <v>27.625387</v>
      </c>
      <c r="AP42">
        <v>11.168142</v>
      </c>
      <c r="AQ42">
        <v>14.341604</v>
      </c>
      <c r="AR42">
        <v>3.2083339999999998</v>
      </c>
      <c r="AS42">
        <v>10.424761999999999</v>
      </c>
      <c r="AT42">
        <v>13.170445000000001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69.859999999999985</v>
      </c>
      <c r="BA42">
        <f t="shared" si="1"/>
        <v>1860.1062020000002</v>
      </c>
      <c r="BD42">
        <v>13.79</v>
      </c>
      <c r="BE42">
        <v>8.14</v>
      </c>
      <c r="BF42">
        <v>1.7</v>
      </c>
      <c r="BG42">
        <v>0</v>
      </c>
      <c r="BH42">
        <v>6.51</v>
      </c>
      <c r="BI42">
        <v>7.64</v>
      </c>
      <c r="BJ42">
        <v>3.98</v>
      </c>
      <c r="BK42">
        <v>2.2000000000000002</v>
      </c>
      <c r="BL42">
        <v>1.06</v>
      </c>
      <c r="BM42">
        <v>0</v>
      </c>
      <c r="BN42">
        <v>0</v>
      </c>
      <c r="BO42">
        <v>17.59</v>
      </c>
      <c r="BP42">
        <v>4.18</v>
      </c>
      <c r="BQ42">
        <v>0</v>
      </c>
      <c r="BR42">
        <v>2.86</v>
      </c>
      <c r="BS42">
        <v>0.21</v>
      </c>
      <c r="BT42">
        <v>0</v>
      </c>
      <c r="BU42">
        <v>0</v>
      </c>
      <c r="BV42">
        <v>0</v>
      </c>
      <c r="BW42">
        <f t="shared" si="2"/>
        <v>69.859999999999985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208.78526099999999</v>
      </c>
      <c r="L43">
        <v>350.04701</v>
      </c>
      <c r="M43">
        <v>39.716700000000003</v>
      </c>
      <c r="N43">
        <v>54.925289999999997</v>
      </c>
      <c r="O43">
        <v>119.79489100000001</v>
      </c>
      <c r="P43">
        <v>134.94959700000001</v>
      </c>
      <c r="Q43">
        <v>0</v>
      </c>
      <c r="R43">
        <v>27.537913</v>
      </c>
      <c r="S43">
        <v>21.008196999999999</v>
      </c>
      <c r="T43">
        <v>0</v>
      </c>
      <c r="U43">
        <v>338.05208199999998</v>
      </c>
      <c r="V43">
        <v>14.980558</v>
      </c>
      <c r="W43">
        <v>44.946789000000003</v>
      </c>
      <c r="X43">
        <v>142.89838599999999</v>
      </c>
      <c r="Y43">
        <v>0</v>
      </c>
      <c r="Z43">
        <v>0</v>
      </c>
      <c r="AA43">
        <v>0</v>
      </c>
      <c r="AB43">
        <v>12.654515999999999</v>
      </c>
      <c r="AC43">
        <v>9.374924</v>
      </c>
      <c r="AD43">
        <v>26.488810999999998</v>
      </c>
      <c r="AE43">
        <v>46.606579000000004</v>
      </c>
      <c r="AF43">
        <v>8.5962440000000004</v>
      </c>
      <c r="AG43">
        <v>38.692977999999997</v>
      </c>
      <c r="AH43">
        <v>22.658764999999999</v>
      </c>
      <c r="AI43">
        <v>2.46631</v>
      </c>
      <c r="AJ43">
        <v>0</v>
      </c>
      <c r="AK43">
        <v>49.417068</v>
      </c>
      <c r="AL43">
        <v>11.256294</v>
      </c>
      <c r="AM43">
        <v>0</v>
      </c>
      <c r="AN43">
        <v>0</v>
      </c>
      <c r="AO43">
        <v>27.625387</v>
      </c>
      <c r="AP43">
        <v>11.168142</v>
      </c>
      <c r="AQ43">
        <v>14.341604</v>
      </c>
      <c r="AR43">
        <v>3.2083339999999998</v>
      </c>
      <c r="AS43">
        <v>10.424761999999999</v>
      </c>
      <c r="AT43">
        <v>13.170445000000001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69.650000000000006</v>
      </c>
      <c r="BA43">
        <f t="shared" si="1"/>
        <v>1875.4438370000003</v>
      </c>
      <c r="BD43">
        <v>13.79</v>
      </c>
      <c r="BE43">
        <v>8.14</v>
      </c>
      <c r="BF43">
        <v>1.47</v>
      </c>
      <c r="BG43">
        <v>0</v>
      </c>
      <c r="BH43">
        <v>6.51</v>
      </c>
      <c r="BI43">
        <v>7.64</v>
      </c>
      <c r="BJ43">
        <v>3.98</v>
      </c>
      <c r="BK43">
        <v>2.2000000000000002</v>
      </c>
      <c r="BL43">
        <v>1.06</v>
      </c>
      <c r="BM43">
        <v>0</v>
      </c>
      <c r="BN43">
        <v>0</v>
      </c>
      <c r="BO43">
        <v>17.59</v>
      </c>
      <c r="BP43">
        <v>4.18</v>
      </c>
      <c r="BQ43">
        <v>0</v>
      </c>
      <c r="BR43">
        <v>2.86</v>
      </c>
      <c r="BS43">
        <v>0.23</v>
      </c>
      <c r="BT43">
        <v>0</v>
      </c>
      <c r="BU43">
        <v>0</v>
      </c>
      <c r="BV43">
        <v>0</v>
      </c>
      <c r="BW43">
        <f t="shared" si="2"/>
        <v>69.650000000000006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208.78526099999999</v>
      </c>
      <c r="L44">
        <v>364.45157899999998</v>
      </c>
      <c r="M44">
        <v>39.716700000000003</v>
      </c>
      <c r="N44">
        <v>54.925289999999997</v>
      </c>
      <c r="O44">
        <v>119.79489100000001</v>
      </c>
      <c r="P44">
        <v>134.94959700000001</v>
      </c>
      <c r="Q44">
        <v>0</v>
      </c>
      <c r="R44">
        <v>27.537913</v>
      </c>
      <c r="S44">
        <v>21.008196999999999</v>
      </c>
      <c r="T44">
        <v>0</v>
      </c>
      <c r="U44">
        <v>338.05208199999998</v>
      </c>
      <c r="V44">
        <v>14.980558</v>
      </c>
      <c r="W44">
        <v>44.946789000000003</v>
      </c>
      <c r="X44">
        <v>142.89838599999999</v>
      </c>
      <c r="Y44">
        <v>0</v>
      </c>
      <c r="Z44">
        <v>0</v>
      </c>
      <c r="AA44">
        <v>0</v>
      </c>
      <c r="AB44">
        <v>12.654515999999999</v>
      </c>
      <c r="AC44">
        <v>9.374924</v>
      </c>
      <c r="AD44">
        <v>26.488810999999998</v>
      </c>
      <c r="AE44">
        <v>46.606579000000004</v>
      </c>
      <c r="AF44">
        <v>8.5962440000000004</v>
      </c>
      <c r="AG44">
        <v>38.692977999999997</v>
      </c>
      <c r="AH44">
        <v>22.658764999999999</v>
      </c>
      <c r="AI44">
        <v>2.46631</v>
      </c>
      <c r="AJ44">
        <v>0</v>
      </c>
      <c r="AK44">
        <v>49.417068</v>
      </c>
      <c r="AL44">
        <v>11.256294</v>
      </c>
      <c r="AM44">
        <v>0</v>
      </c>
      <c r="AN44">
        <v>0</v>
      </c>
      <c r="AO44">
        <v>27.625387</v>
      </c>
      <c r="AP44">
        <v>11.168142</v>
      </c>
      <c r="AQ44">
        <v>14.341604</v>
      </c>
      <c r="AR44">
        <v>3.2083339999999998</v>
      </c>
      <c r="AS44">
        <v>10.424761999999999</v>
      </c>
      <c r="AT44">
        <v>13.170445000000001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69.799999999999983</v>
      </c>
      <c r="BA44">
        <f t="shared" si="1"/>
        <v>1889.9984060000002</v>
      </c>
      <c r="BD44">
        <v>13.79</v>
      </c>
      <c r="BE44">
        <v>8.14</v>
      </c>
      <c r="BF44">
        <v>1.47</v>
      </c>
      <c r="BG44">
        <v>0</v>
      </c>
      <c r="BH44">
        <v>6.51</v>
      </c>
      <c r="BI44">
        <v>7.64</v>
      </c>
      <c r="BJ44">
        <v>3.98</v>
      </c>
      <c r="BK44">
        <v>2.29</v>
      </c>
      <c r="BL44">
        <v>1.1100000000000001</v>
      </c>
      <c r="BM44">
        <v>0</v>
      </c>
      <c r="BN44">
        <v>0</v>
      </c>
      <c r="BO44">
        <v>17.59</v>
      </c>
      <c r="BP44">
        <v>4.18</v>
      </c>
      <c r="BQ44">
        <v>0</v>
      </c>
      <c r="BR44">
        <v>2.86</v>
      </c>
      <c r="BS44">
        <v>0.24</v>
      </c>
      <c r="BT44">
        <v>0</v>
      </c>
      <c r="BU44">
        <v>0</v>
      </c>
      <c r="BV44">
        <v>0</v>
      </c>
      <c r="BW44">
        <f t="shared" si="2"/>
        <v>69.799999999999983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208.78526099999999</v>
      </c>
      <c r="L45">
        <v>380.43512900000002</v>
      </c>
      <c r="M45">
        <v>68.777699999999996</v>
      </c>
      <c r="N45">
        <v>54.925289999999997</v>
      </c>
      <c r="O45">
        <v>119.79489100000001</v>
      </c>
      <c r="P45">
        <v>134.94959700000001</v>
      </c>
      <c r="Q45">
        <v>0</v>
      </c>
      <c r="R45">
        <v>27.537913</v>
      </c>
      <c r="S45">
        <v>21.008196999999999</v>
      </c>
      <c r="T45">
        <v>0</v>
      </c>
      <c r="U45">
        <v>338.05208199999998</v>
      </c>
      <c r="V45">
        <v>14.980558</v>
      </c>
      <c r="W45">
        <v>44.946789000000003</v>
      </c>
      <c r="X45">
        <v>142.89838599999999</v>
      </c>
      <c r="Y45">
        <v>0</v>
      </c>
      <c r="Z45">
        <v>0</v>
      </c>
      <c r="AA45">
        <v>0</v>
      </c>
      <c r="AB45">
        <v>12.654515999999999</v>
      </c>
      <c r="AC45">
        <v>9.374924</v>
      </c>
      <c r="AD45">
        <v>26.488810999999998</v>
      </c>
      <c r="AE45">
        <v>46.606579000000004</v>
      </c>
      <c r="AF45">
        <v>8.5962440000000004</v>
      </c>
      <c r="AG45">
        <v>38.692977999999997</v>
      </c>
      <c r="AH45">
        <v>22.658764999999999</v>
      </c>
      <c r="AI45">
        <v>0</v>
      </c>
      <c r="AJ45">
        <v>0</v>
      </c>
      <c r="AK45">
        <v>49.417068</v>
      </c>
      <c r="AL45">
        <v>11.256294</v>
      </c>
      <c r="AM45">
        <v>0</v>
      </c>
      <c r="AN45">
        <v>0</v>
      </c>
      <c r="AO45">
        <v>27.625387</v>
      </c>
      <c r="AP45">
        <v>11.168142</v>
      </c>
      <c r="AQ45">
        <v>14.341604</v>
      </c>
      <c r="AR45">
        <v>51.333350000000003</v>
      </c>
      <c r="AS45">
        <v>26.061904999999999</v>
      </c>
      <c r="AT45">
        <v>13.170445000000001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70.02000000000001</v>
      </c>
      <c r="BA45">
        <f t="shared" si="1"/>
        <v>1996.5588050000001</v>
      </c>
      <c r="BD45">
        <v>13.79</v>
      </c>
      <c r="BE45">
        <v>8.14</v>
      </c>
      <c r="BF45">
        <v>1.67</v>
      </c>
      <c r="BG45">
        <v>0</v>
      </c>
      <c r="BH45">
        <v>6.51</v>
      </c>
      <c r="BI45">
        <v>7.64</v>
      </c>
      <c r="BJ45">
        <v>3.98</v>
      </c>
      <c r="BK45">
        <v>2.29</v>
      </c>
      <c r="BL45">
        <v>1.1100000000000001</v>
      </c>
      <c r="BM45">
        <v>0</v>
      </c>
      <c r="BN45">
        <v>0</v>
      </c>
      <c r="BO45">
        <v>17.59</v>
      </c>
      <c r="BP45">
        <v>4.18</v>
      </c>
      <c r="BQ45">
        <v>0</v>
      </c>
      <c r="BR45">
        <v>2.86</v>
      </c>
      <c r="BS45">
        <v>0.26</v>
      </c>
      <c r="BT45">
        <v>0</v>
      </c>
      <c r="BU45">
        <v>0</v>
      </c>
      <c r="BV45">
        <v>0</v>
      </c>
      <c r="BW45">
        <f t="shared" si="2"/>
        <v>70.02000000000001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208.78526099999999</v>
      </c>
      <c r="L46">
        <v>388.05879800000002</v>
      </c>
      <c r="M46">
        <v>68.777699999999996</v>
      </c>
      <c r="N46">
        <v>54.925289999999997</v>
      </c>
      <c r="O46">
        <v>119.79489100000001</v>
      </c>
      <c r="P46">
        <v>134.94959700000001</v>
      </c>
      <c r="Q46">
        <v>0</v>
      </c>
      <c r="R46">
        <v>27.537913</v>
      </c>
      <c r="S46">
        <v>21.008196999999999</v>
      </c>
      <c r="T46">
        <v>0</v>
      </c>
      <c r="U46">
        <v>338.05208199999998</v>
      </c>
      <c r="V46">
        <v>14.980558</v>
      </c>
      <c r="W46">
        <v>44.946789000000003</v>
      </c>
      <c r="X46">
        <v>142.89838599999999</v>
      </c>
      <c r="Y46">
        <v>0</v>
      </c>
      <c r="Z46">
        <v>0</v>
      </c>
      <c r="AA46">
        <v>0</v>
      </c>
      <c r="AB46">
        <v>12.654515999999999</v>
      </c>
      <c r="AC46">
        <v>9.374924</v>
      </c>
      <c r="AD46">
        <v>26.488810999999998</v>
      </c>
      <c r="AE46">
        <v>46.606579000000004</v>
      </c>
      <c r="AF46">
        <v>8.5962440000000004</v>
      </c>
      <c r="AG46">
        <v>38.692977999999997</v>
      </c>
      <c r="AH46">
        <v>22.658764999999999</v>
      </c>
      <c r="AI46">
        <v>0</v>
      </c>
      <c r="AJ46">
        <v>0</v>
      </c>
      <c r="AK46">
        <v>49.417068</v>
      </c>
      <c r="AL46">
        <v>11.256294</v>
      </c>
      <c r="AM46">
        <v>0</v>
      </c>
      <c r="AN46">
        <v>0</v>
      </c>
      <c r="AO46">
        <v>27.625387</v>
      </c>
      <c r="AP46">
        <v>11.168142</v>
      </c>
      <c r="AQ46">
        <v>14.341604</v>
      </c>
      <c r="AR46">
        <v>51.333350000000003</v>
      </c>
      <c r="AS46">
        <v>26.061904999999999</v>
      </c>
      <c r="AT46">
        <v>13.170445000000001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70.009999999999991</v>
      </c>
      <c r="BA46">
        <f t="shared" si="1"/>
        <v>2004.1724740000002</v>
      </c>
      <c r="BD46">
        <v>13.79</v>
      </c>
      <c r="BE46">
        <v>8.14</v>
      </c>
      <c r="BF46">
        <v>1.66</v>
      </c>
      <c r="BG46">
        <v>0</v>
      </c>
      <c r="BH46">
        <v>6.51</v>
      </c>
      <c r="BI46">
        <v>7.64</v>
      </c>
      <c r="BJ46">
        <v>3.98</v>
      </c>
      <c r="BK46">
        <v>2.29</v>
      </c>
      <c r="BL46">
        <v>1.1100000000000001</v>
      </c>
      <c r="BM46">
        <v>0</v>
      </c>
      <c r="BN46">
        <v>0</v>
      </c>
      <c r="BO46">
        <v>17.59</v>
      </c>
      <c r="BP46">
        <v>4.18</v>
      </c>
      <c r="BQ46">
        <v>0</v>
      </c>
      <c r="BR46">
        <v>2.86</v>
      </c>
      <c r="BS46">
        <v>0.26</v>
      </c>
      <c r="BT46">
        <v>0</v>
      </c>
      <c r="BU46">
        <v>0</v>
      </c>
      <c r="BV46">
        <v>0</v>
      </c>
      <c r="BW46">
        <f t="shared" si="2"/>
        <v>70.009999999999991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208.78526099999999</v>
      </c>
      <c r="L47">
        <v>383.66090000000003</v>
      </c>
      <c r="M47">
        <v>77.495999999999995</v>
      </c>
      <c r="N47">
        <v>54.925289999999997</v>
      </c>
      <c r="O47">
        <v>119.79489100000001</v>
      </c>
      <c r="P47">
        <v>134.94959700000001</v>
      </c>
      <c r="Q47">
        <v>0</v>
      </c>
      <c r="R47">
        <v>27.537913</v>
      </c>
      <c r="S47">
        <v>21.008196999999999</v>
      </c>
      <c r="T47">
        <v>0</v>
      </c>
      <c r="U47">
        <v>338.05208199999998</v>
      </c>
      <c r="V47">
        <v>14.980558</v>
      </c>
      <c r="W47">
        <v>44.946789000000003</v>
      </c>
      <c r="X47">
        <v>142.89838599999999</v>
      </c>
      <c r="Y47">
        <v>0</v>
      </c>
      <c r="Z47">
        <v>0</v>
      </c>
      <c r="AA47">
        <v>0</v>
      </c>
      <c r="AB47">
        <v>12.654515999999999</v>
      </c>
      <c r="AC47">
        <v>9.374924</v>
      </c>
      <c r="AD47">
        <v>26.488810999999998</v>
      </c>
      <c r="AE47">
        <v>29.828209999999999</v>
      </c>
      <c r="AF47">
        <v>0</v>
      </c>
      <c r="AG47">
        <v>38.692977999999997</v>
      </c>
      <c r="AH47">
        <v>22.658764999999999</v>
      </c>
      <c r="AI47">
        <v>0</v>
      </c>
      <c r="AJ47">
        <v>0</v>
      </c>
      <c r="AK47">
        <v>49.417068</v>
      </c>
      <c r="AL47">
        <v>11.256294</v>
      </c>
      <c r="AM47">
        <v>0</v>
      </c>
      <c r="AN47">
        <v>0</v>
      </c>
      <c r="AO47">
        <v>27.625387</v>
      </c>
      <c r="AP47">
        <v>11.168142</v>
      </c>
      <c r="AQ47">
        <v>14.341604</v>
      </c>
      <c r="AR47">
        <v>3.2083339999999998</v>
      </c>
      <c r="AS47">
        <v>26.061904999999999</v>
      </c>
      <c r="AT47">
        <v>13.170445000000001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70.600000000000009</v>
      </c>
      <c r="BA47">
        <f t="shared" si="1"/>
        <v>1935.5832469999998</v>
      </c>
      <c r="BD47">
        <v>13.79</v>
      </c>
      <c r="BE47">
        <v>8.14</v>
      </c>
      <c r="BF47">
        <v>1.7</v>
      </c>
      <c r="BG47">
        <v>0</v>
      </c>
      <c r="BH47">
        <v>6.51</v>
      </c>
      <c r="BI47">
        <v>7.64</v>
      </c>
      <c r="BJ47">
        <v>3.98</v>
      </c>
      <c r="BK47">
        <v>2.29</v>
      </c>
      <c r="BL47">
        <v>1.1100000000000001</v>
      </c>
      <c r="BM47">
        <v>0</v>
      </c>
      <c r="BN47">
        <v>0</v>
      </c>
      <c r="BO47">
        <v>17.59</v>
      </c>
      <c r="BP47">
        <v>4.18</v>
      </c>
      <c r="BQ47">
        <v>0</v>
      </c>
      <c r="BR47">
        <v>3.4</v>
      </c>
      <c r="BS47">
        <v>0.27</v>
      </c>
      <c r="BT47">
        <v>0</v>
      </c>
      <c r="BU47">
        <v>0</v>
      </c>
      <c r="BV47">
        <v>0</v>
      </c>
      <c r="BW47">
        <f t="shared" si="2"/>
        <v>70.600000000000009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208.78526099999999</v>
      </c>
      <c r="L48">
        <v>388.57220899999999</v>
      </c>
      <c r="M48">
        <v>77.495999999999995</v>
      </c>
      <c r="N48">
        <v>54.925289999999997</v>
      </c>
      <c r="O48">
        <v>119.79489100000001</v>
      </c>
      <c r="P48">
        <v>134.94959700000001</v>
      </c>
      <c r="Q48">
        <v>0</v>
      </c>
      <c r="R48">
        <v>27.537913</v>
      </c>
      <c r="S48">
        <v>21.008196999999999</v>
      </c>
      <c r="T48">
        <v>0</v>
      </c>
      <c r="U48">
        <v>338.05208199999998</v>
      </c>
      <c r="V48">
        <v>14.980558</v>
      </c>
      <c r="W48">
        <v>44.946789000000003</v>
      </c>
      <c r="X48">
        <v>142.89838599999999</v>
      </c>
      <c r="Y48">
        <v>0</v>
      </c>
      <c r="Z48">
        <v>0</v>
      </c>
      <c r="AA48">
        <v>0</v>
      </c>
      <c r="AB48">
        <v>12.654515999999999</v>
      </c>
      <c r="AC48">
        <v>9.374924</v>
      </c>
      <c r="AD48">
        <v>26.488810999999998</v>
      </c>
      <c r="AE48">
        <v>29.828209999999999</v>
      </c>
      <c r="AF48">
        <v>0</v>
      </c>
      <c r="AG48">
        <v>38.692977999999997</v>
      </c>
      <c r="AH48">
        <v>22.658764999999999</v>
      </c>
      <c r="AI48">
        <v>0</v>
      </c>
      <c r="AJ48">
        <v>0</v>
      </c>
      <c r="AK48">
        <v>49.417068</v>
      </c>
      <c r="AL48">
        <v>11.256294</v>
      </c>
      <c r="AM48">
        <v>0</v>
      </c>
      <c r="AN48">
        <v>0</v>
      </c>
      <c r="AO48">
        <v>27.625387</v>
      </c>
      <c r="AP48">
        <v>11.168142</v>
      </c>
      <c r="AQ48">
        <v>0</v>
      </c>
      <c r="AR48">
        <v>3.2083339999999998</v>
      </c>
      <c r="AS48">
        <v>26.061904999999999</v>
      </c>
      <c r="AT48">
        <v>13.135683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70.610000000000014</v>
      </c>
      <c r="BA48">
        <f t="shared" si="1"/>
        <v>1926.1281899999999</v>
      </c>
      <c r="BD48">
        <v>13.79</v>
      </c>
      <c r="BE48">
        <v>8.14</v>
      </c>
      <c r="BF48">
        <v>1.7</v>
      </c>
      <c r="BG48">
        <v>0</v>
      </c>
      <c r="BH48">
        <v>6.51</v>
      </c>
      <c r="BI48">
        <v>7.64</v>
      </c>
      <c r="BJ48">
        <v>3.98</v>
      </c>
      <c r="BK48">
        <v>2.29</v>
      </c>
      <c r="BL48">
        <v>1.1100000000000001</v>
      </c>
      <c r="BM48">
        <v>0</v>
      </c>
      <c r="BN48">
        <v>0</v>
      </c>
      <c r="BO48">
        <v>17.59</v>
      </c>
      <c r="BP48">
        <v>4.18</v>
      </c>
      <c r="BQ48">
        <v>0</v>
      </c>
      <c r="BR48">
        <v>3.4</v>
      </c>
      <c r="BS48">
        <v>0.28000000000000003</v>
      </c>
      <c r="BT48">
        <v>0</v>
      </c>
      <c r="BU48">
        <v>0</v>
      </c>
      <c r="BV48">
        <v>0</v>
      </c>
      <c r="BW48">
        <f t="shared" si="2"/>
        <v>70.610000000000014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208.78526099999999</v>
      </c>
      <c r="L49">
        <v>407.51029399999999</v>
      </c>
      <c r="M49">
        <v>77.495999999999995</v>
      </c>
      <c r="N49">
        <v>54.925289999999997</v>
      </c>
      <c r="O49">
        <v>119.79489100000001</v>
      </c>
      <c r="P49">
        <v>134.94959700000001</v>
      </c>
      <c r="Q49">
        <v>0</v>
      </c>
      <c r="R49">
        <v>27.537913</v>
      </c>
      <c r="S49">
        <v>21.008196999999999</v>
      </c>
      <c r="T49">
        <v>0</v>
      </c>
      <c r="U49">
        <v>338.05208199999998</v>
      </c>
      <c r="V49">
        <v>14.980558</v>
      </c>
      <c r="W49">
        <v>44.946789000000003</v>
      </c>
      <c r="X49">
        <v>142.89838599999999</v>
      </c>
      <c r="Y49">
        <v>0</v>
      </c>
      <c r="Z49">
        <v>0</v>
      </c>
      <c r="AA49">
        <v>0</v>
      </c>
      <c r="AB49">
        <v>12.654515999999999</v>
      </c>
      <c r="AC49">
        <v>9.374924</v>
      </c>
      <c r="AD49">
        <v>26.488810999999998</v>
      </c>
      <c r="AE49">
        <v>29.828209999999999</v>
      </c>
      <c r="AF49">
        <v>0</v>
      </c>
      <c r="AG49">
        <v>38.692977999999997</v>
      </c>
      <c r="AH49">
        <v>22.658764999999999</v>
      </c>
      <c r="AI49">
        <v>0</v>
      </c>
      <c r="AJ49">
        <v>0</v>
      </c>
      <c r="AK49">
        <v>49.417068</v>
      </c>
      <c r="AL49">
        <v>33.768881999999998</v>
      </c>
      <c r="AM49">
        <v>0</v>
      </c>
      <c r="AN49">
        <v>0</v>
      </c>
      <c r="AO49">
        <v>27.625387</v>
      </c>
      <c r="AP49">
        <v>11.168142</v>
      </c>
      <c r="AQ49">
        <v>0</v>
      </c>
      <c r="AR49">
        <v>3.2083339999999998</v>
      </c>
      <c r="AS49">
        <v>26.061904999999999</v>
      </c>
      <c r="AT49">
        <v>13.170445000000001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70.610000000000014</v>
      </c>
      <c r="BA49">
        <f t="shared" si="1"/>
        <v>1967.613625</v>
      </c>
      <c r="BD49">
        <v>13.79</v>
      </c>
      <c r="BE49">
        <v>8.14</v>
      </c>
      <c r="BF49">
        <v>1.7</v>
      </c>
      <c r="BG49">
        <v>0</v>
      </c>
      <c r="BH49">
        <v>6.51</v>
      </c>
      <c r="BI49">
        <v>7.64</v>
      </c>
      <c r="BJ49">
        <v>3.98</v>
      </c>
      <c r="BK49">
        <v>2.29</v>
      </c>
      <c r="BL49">
        <v>1.1100000000000001</v>
      </c>
      <c r="BM49">
        <v>0</v>
      </c>
      <c r="BN49">
        <v>0</v>
      </c>
      <c r="BO49">
        <v>17.59</v>
      </c>
      <c r="BP49">
        <v>4.18</v>
      </c>
      <c r="BQ49">
        <v>0</v>
      </c>
      <c r="BR49">
        <v>3.4</v>
      </c>
      <c r="BS49">
        <v>0.28000000000000003</v>
      </c>
      <c r="BT49">
        <v>0</v>
      </c>
      <c r="BU49">
        <v>0</v>
      </c>
      <c r="BV49">
        <v>0</v>
      </c>
      <c r="BW49">
        <f t="shared" si="2"/>
        <v>70.610000000000014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208.78526099999999</v>
      </c>
      <c r="L50">
        <v>405.94099999999997</v>
      </c>
      <c r="M50">
        <v>77.495999999999995</v>
      </c>
      <c r="N50">
        <v>54.925289999999997</v>
      </c>
      <c r="O50">
        <v>119.79489100000001</v>
      </c>
      <c r="P50">
        <v>134.94959700000001</v>
      </c>
      <c r="Q50">
        <v>0</v>
      </c>
      <c r="R50">
        <v>27.537913</v>
      </c>
      <c r="S50">
        <v>21.008196999999999</v>
      </c>
      <c r="T50">
        <v>0</v>
      </c>
      <c r="U50">
        <v>338.05208199999998</v>
      </c>
      <c r="V50">
        <v>14.980558</v>
      </c>
      <c r="W50">
        <v>44.946789000000003</v>
      </c>
      <c r="X50">
        <v>142.89838599999999</v>
      </c>
      <c r="Y50">
        <v>0</v>
      </c>
      <c r="Z50">
        <v>0</v>
      </c>
      <c r="AA50">
        <v>0</v>
      </c>
      <c r="AB50">
        <v>12.654515999999999</v>
      </c>
      <c r="AC50">
        <v>9.374924</v>
      </c>
      <c r="AD50">
        <v>26.488810999999998</v>
      </c>
      <c r="AE50">
        <v>29.828209999999999</v>
      </c>
      <c r="AF50">
        <v>0</v>
      </c>
      <c r="AG50">
        <v>38.692977999999997</v>
      </c>
      <c r="AH50">
        <v>22.658764999999999</v>
      </c>
      <c r="AI50">
        <v>0</v>
      </c>
      <c r="AJ50">
        <v>0</v>
      </c>
      <c r="AK50">
        <v>49.417068</v>
      </c>
      <c r="AL50">
        <v>33.768881999999998</v>
      </c>
      <c r="AM50">
        <v>0</v>
      </c>
      <c r="AN50">
        <v>0</v>
      </c>
      <c r="AO50">
        <v>27.625387</v>
      </c>
      <c r="AP50">
        <v>11.168142</v>
      </c>
      <c r="AQ50">
        <v>0</v>
      </c>
      <c r="AR50">
        <v>3.2083339999999998</v>
      </c>
      <c r="AS50">
        <v>26.061904999999999</v>
      </c>
      <c r="AT50">
        <v>13.170445000000001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70.63000000000001</v>
      </c>
      <c r="BA50">
        <f t="shared" si="1"/>
        <v>1966.064331</v>
      </c>
      <c r="BD50">
        <v>13.79</v>
      </c>
      <c r="BE50">
        <v>8.14</v>
      </c>
      <c r="BF50">
        <v>1.7</v>
      </c>
      <c r="BG50">
        <v>0</v>
      </c>
      <c r="BH50">
        <v>6.51</v>
      </c>
      <c r="BI50">
        <v>7.64</v>
      </c>
      <c r="BJ50">
        <v>3.98</v>
      </c>
      <c r="BK50">
        <v>2.29</v>
      </c>
      <c r="BL50">
        <v>1.1100000000000001</v>
      </c>
      <c r="BM50">
        <v>0</v>
      </c>
      <c r="BN50">
        <v>0</v>
      </c>
      <c r="BO50">
        <v>17.59</v>
      </c>
      <c r="BP50">
        <v>4.18</v>
      </c>
      <c r="BQ50">
        <v>0</v>
      </c>
      <c r="BR50">
        <v>3.4</v>
      </c>
      <c r="BS50">
        <v>0.3</v>
      </c>
      <c r="BT50">
        <v>0</v>
      </c>
      <c r="BU50">
        <v>0</v>
      </c>
      <c r="BV50">
        <v>0</v>
      </c>
      <c r="BW50">
        <f t="shared" si="2"/>
        <v>70.63000000000001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208.78526099999999</v>
      </c>
      <c r="L51">
        <v>401.21374400000002</v>
      </c>
      <c r="M51">
        <v>77.495999999999995</v>
      </c>
      <c r="N51">
        <v>54.925289999999997</v>
      </c>
      <c r="O51">
        <v>119.79489100000001</v>
      </c>
      <c r="P51">
        <v>134.94959700000001</v>
      </c>
      <c r="Q51">
        <v>0</v>
      </c>
      <c r="R51">
        <v>27.537913</v>
      </c>
      <c r="S51">
        <v>21.008196999999999</v>
      </c>
      <c r="T51">
        <v>0</v>
      </c>
      <c r="U51">
        <v>338.05208199999998</v>
      </c>
      <c r="V51">
        <v>14.980558</v>
      </c>
      <c r="W51">
        <v>44.946789000000003</v>
      </c>
      <c r="X51">
        <v>142.89838599999999</v>
      </c>
      <c r="Y51">
        <v>0</v>
      </c>
      <c r="Z51">
        <v>0</v>
      </c>
      <c r="AA51">
        <v>0</v>
      </c>
      <c r="AB51">
        <v>12.654515999999999</v>
      </c>
      <c r="AC51">
        <v>9.374924</v>
      </c>
      <c r="AD51">
        <v>26.488810999999998</v>
      </c>
      <c r="AE51">
        <v>29.828209999999999</v>
      </c>
      <c r="AF51">
        <v>0</v>
      </c>
      <c r="AG51">
        <v>38.692977999999997</v>
      </c>
      <c r="AH51">
        <v>22.658764999999999</v>
      </c>
      <c r="AI51">
        <v>0</v>
      </c>
      <c r="AJ51">
        <v>0</v>
      </c>
      <c r="AK51">
        <v>49.417068</v>
      </c>
      <c r="AL51">
        <v>33.768881999999998</v>
      </c>
      <c r="AM51">
        <v>0</v>
      </c>
      <c r="AN51">
        <v>0</v>
      </c>
      <c r="AO51">
        <v>27.625387</v>
      </c>
      <c r="AP51">
        <v>11.168142</v>
      </c>
      <c r="AQ51">
        <v>0</v>
      </c>
      <c r="AR51">
        <v>3.2083339999999998</v>
      </c>
      <c r="AS51">
        <v>10.164142999999999</v>
      </c>
      <c r="AT51">
        <v>13.170445000000001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71.329999999999984</v>
      </c>
      <c r="BA51">
        <f t="shared" si="1"/>
        <v>1946.1393129999999</v>
      </c>
      <c r="BD51">
        <v>13.79</v>
      </c>
      <c r="BE51">
        <v>8.14</v>
      </c>
      <c r="BF51">
        <v>1.66</v>
      </c>
      <c r="BG51">
        <v>0</v>
      </c>
      <c r="BH51">
        <v>6.51</v>
      </c>
      <c r="BI51">
        <v>7.64</v>
      </c>
      <c r="BJ51">
        <v>3.98</v>
      </c>
      <c r="BK51">
        <v>2.29</v>
      </c>
      <c r="BL51">
        <v>1.1100000000000001</v>
      </c>
      <c r="BM51">
        <v>0</v>
      </c>
      <c r="BN51">
        <v>0</v>
      </c>
      <c r="BO51">
        <v>17.59</v>
      </c>
      <c r="BP51">
        <v>4.18</v>
      </c>
      <c r="BQ51">
        <v>0</v>
      </c>
      <c r="BR51">
        <v>4.07</v>
      </c>
      <c r="BS51">
        <v>0.37</v>
      </c>
      <c r="BT51">
        <v>0</v>
      </c>
      <c r="BU51">
        <v>0</v>
      </c>
      <c r="BV51">
        <v>0</v>
      </c>
      <c r="BW51">
        <f t="shared" si="2"/>
        <v>71.329999999999984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208.78526099999999</v>
      </c>
      <c r="L52">
        <v>395.49841400000003</v>
      </c>
      <c r="M52">
        <v>77.495999999999995</v>
      </c>
      <c r="N52">
        <v>54.925289999999997</v>
      </c>
      <c r="O52">
        <v>119.79489100000001</v>
      </c>
      <c r="P52">
        <v>134.94959700000001</v>
      </c>
      <c r="Q52">
        <v>0</v>
      </c>
      <c r="R52">
        <v>27.537913</v>
      </c>
      <c r="S52">
        <v>21.008196999999999</v>
      </c>
      <c r="T52">
        <v>0</v>
      </c>
      <c r="U52">
        <v>338.05208199999998</v>
      </c>
      <c r="V52">
        <v>14.980558</v>
      </c>
      <c r="W52">
        <v>44.946789000000003</v>
      </c>
      <c r="X52">
        <v>142.89838599999999</v>
      </c>
      <c r="Y52">
        <v>0</v>
      </c>
      <c r="Z52">
        <v>0</v>
      </c>
      <c r="AA52">
        <v>0</v>
      </c>
      <c r="AB52">
        <v>12.654515999999999</v>
      </c>
      <c r="AC52">
        <v>9.374924</v>
      </c>
      <c r="AD52">
        <v>26.488810999999998</v>
      </c>
      <c r="AE52">
        <v>29.828209999999999</v>
      </c>
      <c r="AF52">
        <v>0</v>
      </c>
      <c r="AG52">
        <v>38.692977999999997</v>
      </c>
      <c r="AH52">
        <v>22.658764999999999</v>
      </c>
      <c r="AI52">
        <v>0</v>
      </c>
      <c r="AJ52">
        <v>0</v>
      </c>
      <c r="AK52">
        <v>49.417068</v>
      </c>
      <c r="AL52">
        <v>33.768881999999998</v>
      </c>
      <c r="AM52">
        <v>0</v>
      </c>
      <c r="AN52">
        <v>0</v>
      </c>
      <c r="AO52">
        <v>27.625387</v>
      </c>
      <c r="AP52">
        <v>11.168142</v>
      </c>
      <c r="AQ52">
        <v>0</v>
      </c>
      <c r="AR52">
        <v>3.2083339999999998</v>
      </c>
      <c r="AS52">
        <v>5.2123809999999997</v>
      </c>
      <c r="AT52">
        <v>13.170445000000001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71.699999999999989</v>
      </c>
      <c r="BA52">
        <f t="shared" si="1"/>
        <v>1935.8422210000001</v>
      </c>
      <c r="BD52">
        <v>13.79</v>
      </c>
      <c r="BE52">
        <v>8.14</v>
      </c>
      <c r="BF52">
        <v>1.66</v>
      </c>
      <c r="BG52">
        <v>0</v>
      </c>
      <c r="BH52">
        <v>6.51</v>
      </c>
      <c r="BI52">
        <v>7.64</v>
      </c>
      <c r="BJ52">
        <v>3.98</v>
      </c>
      <c r="BK52">
        <v>2.29</v>
      </c>
      <c r="BL52">
        <v>1.1100000000000001</v>
      </c>
      <c r="BM52">
        <v>0</v>
      </c>
      <c r="BN52">
        <v>0</v>
      </c>
      <c r="BO52">
        <v>17.59</v>
      </c>
      <c r="BP52">
        <v>4.18</v>
      </c>
      <c r="BQ52">
        <v>0</v>
      </c>
      <c r="BR52">
        <v>4.37</v>
      </c>
      <c r="BS52">
        <v>0.44</v>
      </c>
      <c r="BT52">
        <v>0</v>
      </c>
      <c r="BU52">
        <v>0</v>
      </c>
      <c r="BV52">
        <v>0</v>
      </c>
      <c r="BW52">
        <f t="shared" si="2"/>
        <v>71.699999999999989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208.78526099999999</v>
      </c>
      <c r="L53">
        <v>383.49622099999999</v>
      </c>
      <c r="M53">
        <v>77.495999999999995</v>
      </c>
      <c r="N53">
        <v>54.925289999999997</v>
      </c>
      <c r="O53">
        <v>119.79489100000001</v>
      </c>
      <c r="P53">
        <v>134.94959700000001</v>
      </c>
      <c r="Q53">
        <v>0</v>
      </c>
      <c r="R53">
        <v>27.537913</v>
      </c>
      <c r="S53">
        <v>21.008196999999999</v>
      </c>
      <c r="T53">
        <v>0</v>
      </c>
      <c r="U53">
        <v>338.05208199999998</v>
      </c>
      <c r="V53">
        <v>14.980558</v>
      </c>
      <c r="W53">
        <v>44.946789000000003</v>
      </c>
      <c r="X53">
        <v>142.89838599999999</v>
      </c>
      <c r="Y53">
        <v>0</v>
      </c>
      <c r="Z53">
        <v>0</v>
      </c>
      <c r="AA53">
        <v>0</v>
      </c>
      <c r="AB53">
        <v>12.654515999999999</v>
      </c>
      <c r="AC53">
        <v>9.374924</v>
      </c>
      <c r="AD53">
        <v>26.488810999999998</v>
      </c>
      <c r="AE53">
        <v>29.828209999999999</v>
      </c>
      <c r="AF53">
        <v>0</v>
      </c>
      <c r="AG53">
        <v>38.692977999999997</v>
      </c>
      <c r="AH53">
        <v>22.658764999999999</v>
      </c>
      <c r="AI53">
        <v>0</v>
      </c>
      <c r="AJ53">
        <v>0</v>
      </c>
      <c r="AK53">
        <v>49.417068</v>
      </c>
      <c r="AL53">
        <v>11.256294</v>
      </c>
      <c r="AM53">
        <v>0</v>
      </c>
      <c r="AN53">
        <v>0</v>
      </c>
      <c r="AO53">
        <v>27.625387</v>
      </c>
      <c r="AP53">
        <v>11.168142</v>
      </c>
      <c r="AQ53">
        <v>0</v>
      </c>
      <c r="AR53">
        <v>3.2083339999999998</v>
      </c>
      <c r="AS53">
        <v>5.2123809999999997</v>
      </c>
      <c r="AT53">
        <v>13.170445000000001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71.740000000000009</v>
      </c>
      <c r="BA53">
        <f t="shared" si="1"/>
        <v>1901.36744</v>
      </c>
      <c r="BD53">
        <v>13.79</v>
      </c>
      <c r="BE53">
        <v>8.14</v>
      </c>
      <c r="BF53">
        <v>1.7</v>
      </c>
      <c r="BG53">
        <v>0</v>
      </c>
      <c r="BH53">
        <v>6.51</v>
      </c>
      <c r="BI53">
        <v>7.64</v>
      </c>
      <c r="BJ53">
        <v>3.98</v>
      </c>
      <c r="BK53">
        <v>2.29</v>
      </c>
      <c r="BL53">
        <v>1.1100000000000001</v>
      </c>
      <c r="BM53">
        <v>0</v>
      </c>
      <c r="BN53">
        <v>0</v>
      </c>
      <c r="BO53">
        <v>17.59</v>
      </c>
      <c r="BP53">
        <v>4.18</v>
      </c>
      <c r="BQ53">
        <v>0</v>
      </c>
      <c r="BR53">
        <v>4.37</v>
      </c>
      <c r="BS53">
        <v>0.44</v>
      </c>
      <c r="BT53">
        <v>0</v>
      </c>
      <c r="BU53">
        <v>0</v>
      </c>
      <c r="BV53">
        <v>0</v>
      </c>
      <c r="BW53">
        <f t="shared" si="2"/>
        <v>71.740000000000009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208.78526099999999</v>
      </c>
      <c r="L54">
        <v>355.15205900000001</v>
      </c>
      <c r="M54">
        <v>77.495999999999995</v>
      </c>
      <c r="N54">
        <v>54.925289999999997</v>
      </c>
      <c r="O54">
        <v>119.79489100000001</v>
      </c>
      <c r="P54">
        <v>134.94959700000001</v>
      </c>
      <c r="Q54">
        <v>0</v>
      </c>
      <c r="R54">
        <v>27.537913</v>
      </c>
      <c r="S54">
        <v>21.008196999999999</v>
      </c>
      <c r="T54">
        <v>0</v>
      </c>
      <c r="U54">
        <v>338.05208199999998</v>
      </c>
      <c r="V54">
        <v>14.980558</v>
      </c>
      <c r="W54">
        <v>44.946789000000003</v>
      </c>
      <c r="X54">
        <v>142.89838599999999</v>
      </c>
      <c r="Y54">
        <v>0</v>
      </c>
      <c r="Z54">
        <v>0</v>
      </c>
      <c r="AA54">
        <v>0</v>
      </c>
      <c r="AB54">
        <v>12.654515999999999</v>
      </c>
      <c r="AC54">
        <v>9.374924</v>
      </c>
      <c r="AD54">
        <v>26.488810999999998</v>
      </c>
      <c r="AE54">
        <v>29.828209999999999</v>
      </c>
      <c r="AF54">
        <v>0</v>
      </c>
      <c r="AG54">
        <v>38.692977999999997</v>
      </c>
      <c r="AH54">
        <v>22.658764999999999</v>
      </c>
      <c r="AI54">
        <v>0</v>
      </c>
      <c r="AJ54">
        <v>0</v>
      </c>
      <c r="AK54">
        <v>49.417068</v>
      </c>
      <c r="AL54">
        <v>11.256294</v>
      </c>
      <c r="AM54">
        <v>0</v>
      </c>
      <c r="AN54">
        <v>0</v>
      </c>
      <c r="AO54">
        <v>27.625387</v>
      </c>
      <c r="AP54">
        <v>11.168142</v>
      </c>
      <c r="AQ54">
        <v>0</v>
      </c>
      <c r="AR54">
        <v>3.2083339999999998</v>
      </c>
      <c r="AS54">
        <v>5.2123809999999997</v>
      </c>
      <c r="AT54">
        <v>13.170445000000001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71.569999999999993</v>
      </c>
      <c r="BA54">
        <f t="shared" si="1"/>
        <v>1872.8532779999998</v>
      </c>
      <c r="BD54">
        <v>13.79</v>
      </c>
      <c r="BE54">
        <v>8.14</v>
      </c>
      <c r="BF54">
        <v>1.7</v>
      </c>
      <c r="BG54">
        <v>0</v>
      </c>
      <c r="BH54">
        <v>6.51</v>
      </c>
      <c r="BI54">
        <v>7.64</v>
      </c>
      <c r="BJ54">
        <v>3.98</v>
      </c>
      <c r="BK54">
        <v>2.1800000000000002</v>
      </c>
      <c r="BL54">
        <v>1.05</v>
      </c>
      <c r="BM54">
        <v>0</v>
      </c>
      <c r="BN54">
        <v>0</v>
      </c>
      <c r="BO54">
        <v>17.59</v>
      </c>
      <c r="BP54">
        <v>4.18</v>
      </c>
      <c r="BQ54">
        <v>0</v>
      </c>
      <c r="BR54">
        <v>4.37</v>
      </c>
      <c r="BS54">
        <v>0.44</v>
      </c>
      <c r="BT54">
        <v>0</v>
      </c>
      <c r="BU54">
        <v>0</v>
      </c>
      <c r="BV54">
        <v>0</v>
      </c>
      <c r="BW54">
        <f t="shared" si="2"/>
        <v>71.569999999999993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208.78526099999999</v>
      </c>
      <c r="L55">
        <v>282.49955899999998</v>
      </c>
      <c r="M55">
        <v>77.495999999999995</v>
      </c>
      <c r="N55">
        <v>54.925289999999997</v>
      </c>
      <c r="O55">
        <v>119.79489100000001</v>
      </c>
      <c r="P55">
        <v>134.94959700000001</v>
      </c>
      <c r="Q55">
        <v>0</v>
      </c>
      <c r="R55">
        <v>21.932971999999999</v>
      </c>
      <c r="S55">
        <v>14.62398</v>
      </c>
      <c r="T55">
        <v>0</v>
      </c>
      <c r="U55">
        <v>338.05208199999998</v>
      </c>
      <c r="V55">
        <v>6.1609319999999999</v>
      </c>
      <c r="W55">
        <v>44.946789000000003</v>
      </c>
      <c r="X55">
        <v>142.89838599999999</v>
      </c>
      <c r="Y55">
        <v>0</v>
      </c>
      <c r="Z55">
        <v>0</v>
      </c>
      <c r="AA55">
        <v>0</v>
      </c>
      <c r="AB55">
        <v>12.654515999999999</v>
      </c>
      <c r="AC55">
        <v>9.374924</v>
      </c>
      <c r="AD55">
        <v>26.488810999999998</v>
      </c>
      <c r="AE55">
        <v>29.828209999999999</v>
      </c>
      <c r="AF55">
        <v>0</v>
      </c>
      <c r="AG55">
        <v>38.692977999999997</v>
      </c>
      <c r="AH55">
        <v>22.658764999999999</v>
      </c>
      <c r="AI55">
        <v>0</v>
      </c>
      <c r="AJ55">
        <v>0</v>
      </c>
      <c r="AK55">
        <v>49.417068</v>
      </c>
      <c r="AL55">
        <v>33.768881999999998</v>
      </c>
      <c r="AM55">
        <v>0</v>
      </c>
      <c r="AN55">
        <v>0</v>
      </c>
      <c r="AO55">
        <v>27.625387</v>
      </c>
      <c r="AP55">
        <v>11.168142</v>
      </c>
      <c r="AQ55">
        <v>0</v>
      </c>
      <c r="AR55">
        <v>3.2083339999999998</v>
      </c>
      <c r="AS55">
        <v>5.2123809999999997</v>
      </c>
      <c r="AT55">
        <v>13.170445000000001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71.569999999999993</v>
      </c>
      <c r="BA55">
        <f t="shared" si="1"/>
        <v>1801.9045819999999</v>
      </c>
      <c r="BD55">
        <v>13.79</v>
      </c>
      <c r="BE55">
        <v>8.14</v>
      </c>
      <c r="BF55">
        <v>1.7</v>
      </c>
      <c r="BG55">
        <v>0</v>
      </c>
      <c r="BH55">
        <v>6.51</v>
      </c>
      <c r="BI55">
        <v>7.64</v>
      </c>
      <c r="BJ55">
        <v>3.98</v>
      </c>
      <c r="BK55">
        <v>2.1800000000000002</v>
      </c>
      <c r="BL55">
        <v>1.05</v>
      </c>
      <c r="BM55">
        <v>0</v>
      </c>
      <c r="BN55">
        <v>0</v>
      </c>
      <c r="BO55">
        <v>17.59</v>
      </c>
      <c r="BP55">
        <v>4.18</v>
      </c>
      <c r="BQ55">
        <v>0</v>
      </c>
      <c r="BR55">
        <v>4.37</v>
      </c>
      <c r="BS55">
        <v>0.44</v>
      </c>
      <c r="BT55">
        <v>0</v>
      </c>
      <c r="BU55">
        <v>0</v>
      </c>
      <c r="BV55">
        <v>0</v>
      </c>
      <c r="BW55">
        <f t="shared" si="2"/>
        <v>71.569999999999993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208.78526099999999</v>
      </c>
      <c r="L56">
        <v>227.642078</v>
      </c>
      <c r="M56">
        <v>77.495999999999995</v>
      </c>
      <c r="N56">
        <v>54.925289999999997</v>
      </c>
      <c r="O56">
        <v>119.79489100000001</v>
      </c>
      <c r="P56">
        <v>134.94959700000001</v>
      </c>
      <c r="Q56">
        <v>0</v>
      </c>
      <c r="R56">
        <v>21.932971999999999</v>
      </c>
      <c r="S56">
        <v>12.389592</v>
      </c>
      <c r="T56">
        <v>0</v>
      </c>
      <c r="U56">
        <v>338.05208199999998</v>
      </c>
      <c r="V56">
        <v>0</v>
      </c>
      <c r="W56">
        <v>44.946789000000003</v>
      </c>
      <c r="X56">
        <v>142.89838599999999</v>
      </c>
      <c r="Y56">
        <v>0</v>
      </c>
      <c r="Z56">
        <v>0</v>
      </c>
      <c r="AA56">
        <v>0</v>
      </c>
      <c r="AB56">
        <v>12.654515999999999</v>
      </c>
      <c r="AC56">
        <v>9.374924</v>
      </c>
      <c r="AD56">
        <v>26.488810999999998</v>
      </c>
      <c r="AE56">
        <v>29.828209999999999</v>
      </c>
      <c r="AF56">
        <v>0</v>
      </c>
      <c r="AG56">
        <v>38.692977999999997</v>
      </c>
      <c r="AH56">
        <v>22.658764999999999</v>
      </c>
      <c r="AI56">
        <v>0</v>
      </c>
      <c r="AJ56">
        <v>0</v>
      </c>
      <c r="AK56">
        <v>49.417068</v>
      </c>
      <c r="AL56">
        <v>33.768881999999998</v>
      </c>
      <c r="AM56">
        <v>0</v>
      </c>
      <c r="AN56">
        <v>0</v>
      </c>
      <c r="AO56">
        <v>27.625387</v>
      </c>
      <c r="AP56">
        <v>11.168142</v>
      </c>
      <c r="AQ56">
        <v>0</v>
      </c>
      <c r="AR56">
        <v>3.2083339999999998</v>
      </c>
      <c r="AS56">
        <v>5.2123809999999997</v>
      </c>
      <c r="AT56">
        <v>13.170445000000001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71.569999999999993</v>
      </c>
      <c r="BA56">
        <f t="shared" si="1"/>
        <v>1738.6517809999998</v>
      </c>
      <c r="BD56">
        <v>13.79</v>
      </c>
      <c r="BE56">
        <v>8.14</v>
      </c>
      <c r="BF56">
        <v>1.7</v>
      </c>
      <c r="BG56">
        <v>0</v>
      </c>
      <c r="BH56">
        <v>6.51</v>
      </c>
      <c r="BI56">
        <v>7.64</v>
      </c>
      <c r="BJ56">
        <v>3.98</v>
      </c>
      <c r="BK56">
        <v>2.1800000000000002</v>
      </c>
      <c r="BL56">
        <v>1.05</v>
      </c>
      <c r="BM56">
        <v>0</v>
      </c>
      <c r="BN56">
        <v>0</v>
      </c>
      <c r="BO56">
        <v>17.59</v>
      </c>
      <c r="BP56">
        <v>4.18</v>
      </c>
      <c r="BQ56">
        <v>0</v>
      </c>
      <c r="BR56">
        <v>4.37</v>
      </c>
      <c r="BS56">
        <v>0.44</v>
      </c>
      <c r="BT56">
        <v>0</v>
      </c>
      <c r="BU56">
        <v>0</v>
      </c>
      <c r="BV56">
        <v>0</v>
      </c>
      <c r="BW56">
        <f t="shared" si="2"/>
        <v>71.569999999999993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208.78526099999999</v>
      </c>
      <c r="L57">
        <v>227.642078</v>
      </c>
      <c r="M57">
        <v>77.495999999999995</v>
      </c>
      <c r="N57">
        <v>54.925289999999997</v>
      </c>
      <c r="O57">
        <v>119.79489100000001</v>
      </c>
      <c r="P57">
        <v>134.94959700000001</v>
      </c>
      <c r="Q57">
        <v>0</v>
      </c>
      <c r="R57">
        <v>21.932971999999999</v>
      </c>
      <c r="S57">
        <v>14.62398</v>
      </c>
      <c r="T57">
        <v>0</v>
      </c>
      <c r="U57">
        <v>338.05208199999998</v>
      </c>
      <c r="V57">
        <v>6.1609319999999999</v>
      </c>
      <c r="W57">
        <v>44.946789000000003</v>
      </c>
      <c r="X57">
        <v>142.89838599999999</v>
      </c>
      <c r="Y57">
        <v>0</v>
      </c>
      <c r="Z57">
        <v>0</v>
      </c>
      <c r="AA57">
        <v>0</v>
      </c>
      <c r="AB57">
        <v>12.654515999999999</v>
      </c>
      <c r="AC57">
        <v>9.374924</v>
      </c>
      <c r="AD57">
        <v>26.488810999999998</v>
      </c>
      <c r="AE57">
        <v>29.828209999999999</v>
      </c>
      <c r="AF57">
        <v>8.5962440000000004</v>
      </c>
      <c r="AG57">
        <v>38.692977999999997</v>
      </c>
      <c r="AH57">
        <v>45.317529999999998</v>
      </c>
      <c r="AI57">
        <v>0</v>
      </c>
      <c r="AJ57">
        <v>0</v>
      </c>
      <c r="AK57">
        <v>49.417068</v>
      </c>
      <c r="AL57">
        <v>73.165910999999994</v>
      </c>
      <c r="AM57">
        <v>0</v>
      </c>
      <c r="AN57">
        <v>0</v>
      </c>
      <c r="AO57">
        <v>27.625387</v>
      </c>
      <c r="AP57">
        <v>11.168142</v>
      </c>
      <c r="AQ57">
        <v>0</v>
      </c>
      <c r="AR57">
        <v>3.2083339999999998</v>
      </c>
      <c r="AS57">
        <v>5.2123809999999997</v>
      </c>
      <c r="AT57">
        <v>13.170445000000001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71.569999999999993</v>
      </c>
      <c r="BA57">
        <f t="shared" si="1"/>
        <v>1817.6991390000001</v>
      </c>
      <c r="BD57">
        <v>13.79</v>
      </c>
      <c r="BE57">
        <v>8.14</v>
      </c>
      <c r="BF57">
        <v>1.7</v>
      </c>
      <c r="BG57">
        <v>0</v>
      </c>
      <c r="BH57">
        <v>6.51</v>
      </c>
      <c r="BI57">
        <v>7.64</v>
      </c>
      <c r="BJ57">
        <v>3.98</v>
      </c>
      <c r="BK57">
        <v>2.1800000000000002</v>
      </c>
      <c r="BL57">
        <v>1.05</v>
      </c>
      <c r="BM57">
        <v>0</v>
      </c>
      <c r="BN57">
        <v>0</v>
      </c>
      <c r="BO57">
        <v>17.59</v>
      </c>
      <c r="BP57">
        <v>4.18</v>
      </c>
      <c r="BQ57">
        <v>0</v>
      </c>
      <c r="BR57">
        <v>4.37</v>
      </c>
      <c r="BS57">
        <v>0.44</v>
      </c>
      <c r="BT57">
        <v>0</v>
      </c>
      <c r="BU57">
        <v>0</v>
      </c>
      <c r="BV57">
        <v>0</v>
      </c>
      <c r="BW57">
        <f t="shared" si="2"/>
        <v>71.569999999999993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208.78526099999999</v>
      </c>
      <c r="L58">
        <v>234.55859599999999</v>
      </c>
      <c r="M58">
        <v>77.495999999999995</v>
      </c>
      <c r="N58">
        <v>54.925289999999997</v>
      </c>
      <c r="O58">
        <v>119.79489100000001</v>
      </c>
      <c r="P58">
        <v>134.94959700000001</v>
      </c>
      <c r="Q58">
        <v>0</v>
      </c>
      <c r="R58">
        <v>21.932971999999999</v>
      </c>
      <c r="S58">
        <v>14.62398</v>
      </c>
      <c r="T58">
        <v>0</v>
      </c>
      <c r="U58">
        <v>338.05208199999998</v>
      </c>
      <c r="V58">
        <v>6.1609319999999999</v>
      </c>
      <c r="W58">
        <v>44.946789000000003</v>
      </c>
      <c r="X58">
        <v>142.89838599999999</v>
      </c>
      <c r="Y58">
        <v>0</v>
      </c>
      <c r="Z58">
        <v>0</v>
      </c>
      <c r="AA58">
        <v>0</v>
      </c>
      <c r="AB58">
        <v>12.654515999999999</v>
      </c>
      <c r="AC58">
        <v>9.374924</v>
      </c>
      <c r="AD58">
        <v>26.488810999999998</v>
      </c>
      <c r="AE58">
        <v>29.828209999999999</v>
      </c>
      <c r="AF58">
        <v>8.5962440000000004</v>
      </c>
      <c r="AG58">
        <v>38.692977999999997</v>
      </c>
      <c r="AH58">
        <v>45.317529999999998</v>
      </c>
      <c r="AI58">
        <v>0</v>
      </c>
      <c r="AJ58">
        <v>0</v>
      </c>
      <c r="AK58">
        <v>49.417068</v>
      </c>
      <c r="AL58">
        <v>73.165910999999994</v>
      </c>
      <c r="AM58">
        <v>0</v>
      </c>
      <c r="AN58">
        <v>0</v>
      </c>
      <c r="AO58">
        <v>27.625387</v>
      </c>
      <c r="AP58">
        <v>11.168142</v>
      </c>
      <c r="AQ58">
        <v>0</v>
      </c>
      <c r="AR58">
        <v>3.2083339999999998</v>
      </c>
      <c r="AS58">
        <v>5.2123809999999997</v>
      </c>
      <c r="AT58">
        <v>13.170445000000001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71.569999999999993</v>
      </c>
      <c r="BA58">
        <f t="shared" si="1"/>
        <v>1824.6156570000001</v>
      </c>
      <c r="BD58">
        <v>13.79</v>
      </c>
      <c r="BE58">
        <v>8.14</v>
      </c>
      <c r="BF58">
        <v>1.7</v>
      </c>
      <c r="BG58">
        <v>0</v>
      </c>
      <c r="BH58">
        <v>6.51</v>
      </c>
      <c r="BI58">
        <v>7.64</v>
      </c>
      <c r="BJ58">
        <v>3.98</v>
      </c>
      <c r="BK58">
        <v>2.1800000000000002</v>
      </c>
      <c r="BL58">
        <v>1.05</v>
      </c>
      <c r="BM58">
        <v>0</v>
      </c>
      <c r="BN58">
        <v>0</v>
      </c>
      <c r="BO58">
        <v>17.59</v>
      </c>
      <c r="BP58">
        <v>4.18</v>
      </c>
      <c r="BQ58">
        <v>0</v>
      </c>
      <c r="BR58">
        <v>4.37</v>
      </c>
      <c r="BS58">
        <v>0.44</v>
      </c>
      <c r="BT58">
        <v>0</v>
      </c>
      <c r="BU58">
        <v>0</v>
      </c>
      <c r="BV58">
        <v>0</v>
      </c>
      <c r="BW58">
        <f t="shared" si="2"/>
        <v>71.569999999999993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208.78526099999999</v>
      </c>
      <c r="L59">
        <v>267.40721300000001</v>
      </c>
      <c r="M59">
        <v>77.495999999999995</v>
      </c>
      <c r="N59">
        <v>54.925289999999997</v>
      </c>
      <c r="O59">
        <v>119.79489100000001</v>
      </c>
      <c r="P59">
        <v>134.94959700000001</v>
      </c>
      <c r="Q59">
        <v>0</v>
      </c>
      <c r="R59">
        <v>22.118779</v>
      </c>
      <c r="S59">
        <v>14.62398</v>
      </c>
      <c r="T59">
        <v>0</v>
      </c>
      <c r="U59">
        <v>338.05208199999998</v>
      </c>
      <c r="V59">
        <v>6.1609319999999999</v>
      </c>
      <c r="W59">
        <v>44.946789000000003</v>
      </c>
      <c r="X59">
        <v>142.89838599999999</v>
      </c>
      <c r="Y59">
        <v>0</v>
      </c>
      <c r="Z59">
        <v>0</v>
      </c>
      <c r="AA59">
        <v>0</v>
      </c>
      <c r="AB59">
        <v>12.654515999999999</v>
      </c>
      <c r="AC59">
        <v>9.374924</v>
      </c>
      <c r="AD59">
        <v>26.488810999999998</v>
      </c>
      <c r="AE59">
        <v>14.914104999999999</v>
      </c>
      <c r="AF59">
        <v>8.5962440000000004</v>
      </c>
      <c r="AG59">
        <v>38.692977999999997</v>
      </c>
      <c r="AH59">
        <v>45.317529999999998</v>
      </c>
      <c r="AI59">
        <v>0</v>
      </c>
      <c r="AJ59">
        <v>0</v>
      </c>
      <c r="AK59">
        <v>49.417068</v>
      </c>
      <c r="AL59">
        <v>73.165910999999994</v>
      </c>
      <c r="AM59">
        <v>0</v>
      </c>
      <c r="AN59">
        <v>0</v>
      </c>
      <c r="AO59">
        <v>27.625387</v>
      </c>
      <c r="AP59">
        <v>12.657228</v>
      </c>
      <c r="AQ59">
        <v>0</v>
      </c>
      <c r="AR59">
        <v>3.2083339999999998</v>
      </c>
      <c r="AS59">
        <v>5.2123809999999997</v>
      </c>
      <c r="AT59">
        <v>13.170445000000001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71.569999999999993</v>
      </c>
      <c r="BA59">
        <f t="shared" si="1"/>
        <v>1844.2250620000004</v>
      </c>
      <c r="BD59">
        <v>13.79</v>
      </c>
      <c r="BE59">
        <v>8.14</v>
      </c>
      <c r="BF59">
        <v>1.7</v>
      </c>
      <c r="BG59">
        <v>0</v>
      </c>
      <c r="BH59">
        <v>6.51</v>
      </c>
      <c r="BI59">
        <v>7.64</v>
      </c>
      <c r="BJ59">
        <v>3.98</v>
      </c>
      <c r="BK59">
        <v>2.1800000000000002</v>
      </c>
      <c r="BL59">
        <v>1.05</v>
      </c>
      <c r="BM59">
        <v>0</v>
      </c>
      <c r="BN59">
        <v>0</v>
      </c>
      <c r="BO59">
        <v>17.59</v>
      </c>
      <c r="BP59">
        <v>4.18</v>
      </c>
      <c r="BQ59">
        <v>0</v>
      </c>
      <c r="BR59">
        <v>4.37</v>
      </c>
      <c r="BS59">
        <v>0.44</v>
      </c>
      <c r="BT59">
        <v>0</v>
      </c>
      <c r="BU59">
        <v>0</v>
      </c>
      <c r="BV59">
        <v>0</v>
      </c>
      <c r="BW59">
        <f t="shared" si="2"/>
        <v>71.569999999999993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208.78526099999999</v>
      </c>
      <c r="L60">
        <v>288.98984899999999</v>
      </c>
      <c r="M60">
        <v>77.495999999999995</v>
      </c>
      <c r="N60">
        <v>54.925289999999997</v>
      </c>
      <c r="O60">
        <v>119.79489100000001</v>
      </c>
      <c r="P60">
        <v>134.94959700000001</v>
      </c>
      <c r="Q60">
        <v>0</v>
      </c>
      <c r="R60">
        <v>22.118779</v>
      </c>
      <c r="S60">
        <v>14.62398</v>
      </c>
      <c r="T60">
        <v>0</v>
      </c>
      <c r="U60">
        <v>338.05208199999998</v>
      </c>
      <c r="V60">
        <v>6.1609319999999999</v>
      </c>
      <c r="W60">
        <v>44.946789000000003</v>
      </c>
      <c r="X60">
        <v>142.89838599999999</v>
      </c>
      <c r="Y60">
        <v>0</v>
      </c>
      <c r="Z60">
        <v>0</v>
      </c>
      <c r="AA60">
        <v>0</v>
      </c>
      <c r="AB60">
        <v>12.654515999999999</v>
      </c>
      <c r="AC60">
        <v>9.374924</v>
      </c>
      <c r="AD60">
        <v>26.488810999999998</v>
      </c>
      <c r="AE60">
        <v>14.914104999999999</v>
      </c>
      <c r="AF60">
        <v>8.5962440000000004</v>
      </c>
      <c r="AG60">
        <v>38.692977999999997</v>
      </c>
      <c r="AH60">
        <v>45.317529999999998</v>
      </c>
      <c r="AI60">
        <v>0</v>
      </c>
      <c r="AJ60">
        <v>0</v>
      </c>
      <c r="AK60">
        <v>49.417068</v>
      </c>
      <c r="AL60">
        <v>73.165910999999994</v>
      </c>
      <c r="AM60">
        <v>0</v>
      </c>
      <c r="AN60">
        <v>0</v>
      </c>
      <c r="AO60">
        <v>27.625387</v>
      </c>
      <c r="AP60">
        <v>12.657228</v>
      </c>
      <c r="AQ60">
        <v>0</v>
      </c>
      <c r="AR60">
        <v>3.2083339999999998</v>
      </c>
      <c r="AS60">
        <v>5.2123809999999997</v>
      </c>
      <c r="AT60">
        <v>13.170445000000001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71.569999999999993</v>
      </c>
      <c r="BA60">
        <f t="shared" si="1"/>
        <v>1865.8076980000003</v>
      </c>
      <c r="BD60">
        <v>13.79</v>
      </c>
      <c r="BE60">
        <v>8.14</v>
      </c>
      <c r="BF60">
        <v>1.7</v>
      </c>
      <c r="BG60">
        <v>0</v>
      </c>
      <c r="BH60">
        <v>6.51</v>
      </c>
      <c r="BI60">
        <v>7.64</v>
      </c>
      <c r="BJ60">
        <v>3.98</v>
      </c>
      <c r="BK60">
        <v>2.1800000000000002</v>
      </c>
      <c r="BL60">
        <v>1.05</v>
      </c>
      <c r="BM60">
        <v>0</v>
      </c>
      <c r="BN60">
        <v>0</v>
      </c>
      <c r="BO60">
        <v>17.59</v>
      </c>
      <c r="BP60">
        <v>4.18</v>
      </c>
      <c r="BQ60">
        <v>0</v>
      </c>
      <c r="BR60">
        <v>4.37</v>
      </c>
      <c r="BS60">
        <v>0.44</v>
      </c>
      <c r="BT60">
        <v>0</v>
      </c>
      <c r="BU60">
        <v>0</v>
      </c>
      <c r="BV60">
        <v>0</v>
      </c>
      <c r="BW60">
        <f t="shared" si="2"/>
        <v>71.569999999999993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208.78526099999999</v>
      </c>
      <c r="L61">
        <v>302.20291700000001</v>
      </c>
      <c r="M61">
        <v>77.495999999999995</v>
      </c>
      <c r="N61">
        <v>54.925289999999997</v>
      </c>
      <c r="O61">
        <v>119.79489100000001</v>
      </c>
      <c r="P61">
        <v>134.94959700000001</v>
      </c>
      <c r="Q61">
        <v>0</v>
      </c>
      <c r="R61">
        <v>22.140388000000002</v>
      </c>
      <c r="S61">
        <v>14.643354</v>
      </c>
      <c r="T61">
        <v>0</v>
      </c>
      <c r="U61">
        <v>338.05208199999998</v>
      </c>
      <c r="V61">
        <v>6.1609319999999999</v>
      </c>
      <c r="W61">
        <v>44.946789000000003</v>
      </c>
      <c r="X61">
        <v>142.89838599999999</v>
      </c>
      <c r="Y61">
        <v>0</v>
      </c>
      <c r="Z61">
        <v>6.3486659999999997</v>
      </c>
      <c r="AA61">
        <v>0</v>
      </c>
      <c r="AB61">
        <v>12.654515999999999</v>
      </c>
      <c r="AC61">
        <v>9.374924</v>
      </c>
      <c r="AD61">
        <v>26.488810999999998</v>
      </c>
      <c r="AE61">
        <v>14.914104999999999</v>
      </c>
      <c r="AF61">
        <v>8.5962440000000004</v>
      </c>
      <c r="AG61">
        <v>38.692977999999997</v>
      </c>
      <c r="AH61">
        <v>45.317529999999998</v>
      </c>
      <c r="AI61">
        <v>0</v>
      </c>
      <c r="AJ61">
        <v>0</v>
      </c>
      <c r="AK61">
        <v>49.417068</v>
      </c>
      <c r="AL61">
        <v>33.768881999999998</v>
      </c>
      <c r="AM61">
        <v>0</v>
      </c>
      <c r="AN61">
        <v>0</v>
      </c>
      <c r="AO61">
        <v>27.625387</v>
      </c>
      <c r="AP61">
        <v>12.657228</v>
      </c>
      <c r="AQ61">
        <v>0</v>
      </c>
      <c r="AR61">
        <v>51.333350000000003</v>
      </c>
      <c r="AS61">
        <v>5.2123809999999997</v>
      </c>
      <c r="AT61">
        <v>13.170445000000001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71.569999999999993</v>
      </c>
      <c r="BA61">
        <f t="shared" si="1"/>
        <v>1894.1384020000007</v>
      </c>
      <c r="BD61">
        <v>13.79</v>
      </c>
      <c r="BE61">
        <v>8.14</v>
      </c>
      <c r="BF61">
        <v>1.7</v>
      </c>
      <c r="BG61">
        <v>0</v>
      </c>
      <c r="BH61">
        <v>6.51</v>
      </c>
      <c r="BI61">
        <v>7.64</v>
      </c>
      <c r="BJ61">
        <v>3.98</v>
      </c>
      <c r="BK61">
        <v>2.1800000000000002</v>
      </c>
      <c r="BL61">
        <v>1.05</v>
      </c>
      <c r="BM61">
        <v>0</v>
      </c>
      <c r="BN61">
        <v>0</v>
      </c>
      <c r="BO61">
        <v>17.59</v>
      </c>
      <c r="BP61">
        <v>4.18</v>
      </c>
      <c r="BQ61">
        <v>0</v>
      </c>
      <c r="BR61">
        <v>4.37</v>
      </c>
      <c r="BS61">
        <v>0.44</v>
      </c>
      <c r="BT61">
        <v>0</v>
      </c>
      <c r="BU61">
        <v>0</v>
      </c>
      <c r="BV61">
        <v>0</v>
      </c>
      <c r="BW61">
        <f t="shared" si="2"/>
        <v>71.569999999999993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208.78526099999999</v>
      </c>
      <c r="L62">
        <v>314.39884999999998</v>
      </c>
      <c r="M62">
        <v>77.495999999999995</v>
      </c>
      <c r="N62">
        <v>54.925289999999997</v>
      </c>
      <c r="O62">
        <v>119.79489100000001</v>
      </c>
      <c r="P62">
        <v>134.94959700000001</v>
      </c>
      <c r="Q62">
        <v>0</v>
      </c>
      <c r="R62">
        <v>22.140388000000002</v>
      </c>
      <c r="S62">
        <v>14.643354</v>
      </c>
      <c r="T62">
        <v>0</v>
      </c>
      <c r="U62">
        <v>338.05208199999998</v>
      </c>
      <c r="V62">
        <v>6.1609319999999999</v>
      </c>
      <c r="W62">
        <v>44.946789000000003</v>
      </c>
      <c r="X62">
        <v>142.89838599999999</v>
      </c>
      <c r="Y62">
        <v>0</v>
      </c>
      <c r="Z62">
        <v>6.3486659999999997</v>
      </c>
      <c r="AA62">
        <v>0</v>
      </c>
      <c r="AB62">
        <v>12.654515999999999</v>
      </c>
      <c r="AC62">
        <v>9.374924</v>
      </c>
      <c r="AD62">
        <v>26.488810999999998</v>
      </c>
      <c r="AE62">
        <v>14.914104999999999</v>
      </c>
      <c r="AF62">
        <v>8.5962440000000004</v>
      </c>
      <c r="AG62">
        <v>38.692977999999997</v>
      </c>
      <c r="AH62">
        <v>45.317529999999998</v>
      </c>
      <c r="AI62">
        <v>0</v>
      </c>
      <c r="AJ62">
        <v>0</v>
      </c>
      <c r="AK62">
        <v>49.417068</v>
      </c>
      <c r="AL62">
        <v>11.256294</v>
      </c>
      <c r="AM62">
        <v>0</v>
      </c>
      <c r="AN62">
        <v>0</v>
      </c>
      <c r="AO62">
        <v>27.625387</v>
      </c>
      <c r="AP62">
        <v>12.657228</v>
      </c>
      <c r="AQ62">
        <v>0</v>
      </c>
      <c r="AR62">
        <v>51.333350000000003</v>
      </c>
      <c r="AS62">
        <v>5.2123809999999997</v>
      </c>
      <c r="AT62">
        <v>13.170445000000001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71.449999999999989</v>
      </c>
      <c r="BA62">
        <f t="shared" si="1"/>
        <v>1883.7017470000008</v>
      </c>
      <c r="BD62">
        <v>13.79</v>
      </c>
      <c r="BE62">
        <v>8.14</v>
      </c>
      <c r="BF62">
        <v>1.7</v>
      </c>
      <c r="BG62">
        <v>0</v>
      </c>
      <c r="BH62">
        <v>6.51</v>
      </c>
      <c r="BI62">
        <v>7.64</v>
      </c>
      <c r="BJ62">
        <v>3.98</v>
      </c>
      <c r="BK62">
        <v>2.11</v>
      </c>
      <c r="BL62">
        <v>1</v>
      </c>
      <c r="BM62">
        <v>0</v>
      </c>
      <c r="BN62">
        <v>0</v>
      </c>
      <c r="BO62">
        <v>17.59</v>
      </c>
      <c r="BP62">
        <v>4.18</v>
      </c>
      <c r="BQ62">
        <v>0</v>
      </c>
      <c r="BR62">
        <v>4.37</v>
      </c>
      <c r="BS62">
        <v>0.44</v>
      </c>
      <c r="BT62">
        <v>0</v>
      </c>
      <c r="BU62">
        <v>0</v>
      </c>
      <c r="BV62">
        <v>0</v>
      </c>
      <c r="BW62">
        <f t="shared" si="2"/>
        <v>71.449999999999989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208.78526099999999</v>
      </c>
      <c r="L63">
        <v>346.12377500000002</v>
      </c>
      <c r="M63">
        <v>77.495999999999995</v>
      </c>
      <c r="N63">
        <v>54.925289999999997</v>
      </c>
      <c r="O63">
        <v>119.79489100000001</v>
      </c>
      <c r="P63">
        <v>134.94959700000001</v>
      </c>
      <c r="Q63">
        <v>0</v>
      </c>
      <c r="R63">
        <v>27.557286999999999</v>
      </c>
      <c r="S63">
        <v>21.027570999999998</v>
      </c>
      <c r="T63">
        <v>0</v>
      </c>
      <c r="U63">
        <v>338.05208199999998</v>
      </c>
      <c r="V63">
        <v>20.017797999999999</v>
      </c>
      <c r="W63">
        <v>44.946789000000003</v>
      </c>
      <c r="X63">
        <v>142.89838599999999</v>
      </c>
      <c r="Y63">
        <v>0</v>
      </c>
      <c r="Z63">
        <v>6.3486659999999997</v>
      </c>
      <c r="AA63">
        <v>0</v>
      </c>
      <c r="AB63">
        <v>12.654515999999999</v>
      </c>
      <c r="AC63">
        <v>9.374924</v>
      </c>
      <c r="AD63">
        <v>26.488810999999998</v>
      </c>
      <c r="AE63">
        <v>14.914104999999999</v>
      </c>
      <c r="AF63">
        <v>8.5962440000000004</v>
      </c>
      <c r="AG63">
        <v>38.692977999999997</v>
      </c>
      <c r="AH63">
        <v>45.317529999999998</v>
      </c>
      <c r="AI63">
        <v>0</v>
      </c>
      <c r="AJ63">
        <v>0</v>
      </c>
      <c r="AK63">
        <v>49.417068</v>
      </c>
      <c r="AL63">
        <v>11.256294</v>
      </c>
      <c r="AM63">
        <v>0</v>
      </c>
      <c r="AN63">
        <v>0</v>
      </c>
      <c r="AO63">
        <v>27.625387</v>
      </c>
      <c r="AP63">
        <v>12.657228</v>
      </c>
      <c r="AQ63">
        <v>0</v>
      </c>
      <c r="AR63">
        <v>3.2083339999999998</v>
      </c>
      <c r="AS63">
        <v>5.2123809999999997</v>
      </c>
      <c r="AT63">
        <v>13.170445000000001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71.419999999999987</v>
      </c>
      <c r="BA63">
        <f t="shared" si="1"/>
        <v>1892.9296380000005</v>
      </c>
      <c r="BD63">
        <v>13.79</v>
      </c>
      <c r="BE63">
        <v>8.14</v>
      </c>
      <c r="BF63">
        <v>1.67</v>
      </c>
      <c r="BG63">
        <v>0</v>
      </c>
      <c r="BH63">
        <v>6.51</v>
      </c>
      <c r="BI63">
        <v>7.64</v>
      </c>
      <c r="BJ63">
        <v>3.98</v>
      </c>
      <c r="BK63">
        <v>2.11</v>
      </c>
      <c r="BL63">
        <v>1</v>
      </c>
      <c r="BM63">
        <v>0</v>
      </c>
      <c r="BN63">
        <v>0</v>
      </c>
      <c r="BO63">
        <v>17.59</v>
      </c>
      <c r="BP63">
        <v>4.18</v>
      </c>
      <c r="BQ63">
        <v>0</v>
      </c>
      <c r="BR63">
        <v>4.37</v>
      </c>
      <c r="BS63">
        <v>0.44</v>
      </c>
      <c r="BT63">
        <v>0</v>
      </c>
      <c r="BU63">
        <v>0</v>
      </c>
      <c r="BV63">
        <v>0</v>
      </c>
      <c r="BW63">
        <f t="shared" si="2"/>
        <v>71.419999999999987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208.78526099999999</v>
      </c>
      <c r="L64">
        <v>351.75192199999998</v>
      </c>
      <c r="M64">
        <v>77.495999999999995</v>
      </c>
      <c r="N64">
        <v>54.925289999999997</v>
      </c>
      <c r="O64">
        <v>119.79489100000001</v>
      </c>
      <c r="P64">
        <v>134.94959700000001</v>
      </c>
      <c r="Q64">
        <v>0</v>
      </c>
      <c r="R64">
        <v>27.557286999999999</v>
      </c>
      <c r="S64">
        <v>21.027570999999998</v>
      </c>
      <c r="T64">
        <v>0</v>
      </c>
      <c r="U64">
        <v>338.05208199999998</v>
      </c>
      <c r="V64">
        <v>20.017797999999999</v>
      </c>
      <c r="W64">
        <v>44.946789000000003</v>
      </c>
      <c r="X64">
        <v>142.89838599999999</v>
      </c>
      <c r="Y64">
        <v>0</v>
      </c>
      <c r="Z64">
        <v>6.3486659999999997</v>
      </c>
      <c r="AA64">
        <v>0</v>
      </c>
      <c r="AB64">
        <v>12.654515999999999</v>
      </c>
      <c r="AC64">
        <v>9.374924</v>
      </c>
      <c r="AD64">
        <v>26.488810999999998</v>
      </c>
      <c r="AE64">
        <v>14.914104999999999</v>
      </c>
      <c r="AF64">
        <v>8.5962440000000004</v>
      </c>
      <c r="AG64">
        <v>38.692977999999997</v>
      </c>
      <c r="AH64">
        <v>45.317529999999998</v>
      </c>
      <c r="AI64">
        <v>0</v>
      </c>
      <c r="AJ64">
        <v>0</v>
      </c>
      <c r="AK64">
        <v>49.417068</v>
      </c>
      <c r="AL64">
        <v>11.256294</v>
      </c>
      <c r="AM64">
        <v>0</v>
      </c>
      <c r="AN64">
        <v>0</v>
      </c>
      <c r="AO64">
        <v>27.625387</v>
      </c>
      <c r="AP64">
        <v>12.657228</v>
      </c>
      <c r="AQ64">
        <v>0</v>
      </c>
      <c r="AR64">
        <v>3.2083339999999998</v>
      </c>
      <c r="AS64">
        <v>5.2123809999999997</v>
      </c>
      <c r="AT64">
        <v>13.170445000000001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71.419999999999987</v>
      </c>
      <c r="BA64">
        <f t="shared" si="1"/>
        <v>1898.5577850000004</v>
      </c>
      <c r="BD64">
        <v>13.79</v>
      </c>
      <c r="BE64">
        <v>8.14</v>
      </c>
      <c r="BF64">
        <v>1.67</v>
      </c>
      <c r="BG64">
        <v>0</v>
      </c>
      <c r="BH64">
        <v>6.51</v>
      </c>
      <c r="BI64">
        <v>7.64</v>
      </c>
      <c r="BJ64">
        <v>3.98</v>
      </c>
      <c r="BK64">
        <v>2.11</v>
      </c>
      <c r="BL64">
        <v>1</v>
      </c>
      <c r="BM64">
        <v>0</v>
      </c>
      <c r="BN64">
        <v>0</v>
      </c>
      <c r="BO64">
        <v>17.59</v>
      </c>
      <c r="BP64">
        <v>4.18</v>
      </c>
      <c r="BQ64">
        <v>0</v>
      </c>
      <c r="BR64">
        <v>4.37</v>
      </c>
      <c r="BS64">
        <v>0.44</v>
      </c>
      <c r="BT64">
        <v>0</v>
      </c>
      <c r="BU64">
        <v>0</v>
      </c>
      <c r="BV64">
        <v>0</v>
      </c>
      <c r="BW64">
        <f t="shared" si="2"/>
        <v>71.419999999999987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208.78526099999999</v>
      </c>
      <c r="L65">
        <v>354.57083899999998</v>
      </c>
      <c r="M65">
        <v>77.495999999999995</v>
      </c>
      <c r="N65">
        <v>54.925289999999997</v>
      </c>
      <c r="O65">
        <v>119.79489100000001</v>
      </c>
      <c r="P65">
        <v>134.94959700000001</v>
      </c>
      <c r="Q65">
        <v>0</v>
      </c>
      <c r="R65">
        <v>27.557286999999999</v>
      </c>
      <c r="S65">
        <v>21.027570999999998</v>
      </c>
      <c r="T65">
        <v>0</v>
      </c>
      <c r="U65">
        <v>338.05208199999998</v>
      </c>
      <c r="V65">
        <v>19.794996999999999</v>
      </c>
      <c r="W65">
        <v>44.946789000000003</v>
      </c>
      <c r="X65">
        <v>142.89838599999999</v>
      </c>
      <c r="Y65">
        <v>0</v>
      </c>
      <c r="Z65">
        <v>6.3486659999999997</v>
      </c>
      <c r="AA65">
        <v>0</v>
      </c>
      <c r="AB65">
        <v>12.757818</v>
      </c>
      <c r="AC65">
        <v>0</v>
      </c>
      <c r="AD65">
        <v>26.488810999999998</v>
      </c>
      <c r="AE65">
        <v>14.914104999999999</v>
      </c>
      <c r="AF65">
        <v>8.5962440000000004</v>
      </c>
      <c r="AG65">
        <v>38.692977999999997</v>
      </c>
      <c r="AH65">
        <v>45.317529999999998</v>
      </c>
      <c r="AI65">
        <v>0</v>
      </c>
      <c r="AJ65">
        <v>0</v>
      </c>
      <c r="AK65">
        <v>49.417068</v>
      </c>
      <c r="AL65">
        <v>11.256294</v>
      </c>
      <c r="AM65">
        <v>0</v>
      </c>
      <c r="AN65">
        <v>0</v>
      </c>
      <c r="AO65">
        <v>27.625387</v>
      </c>
      <c r="AP65">
        <v>12.657228</v>
      </c>
      <c r="AQ65">
        <v>14.341604</v>
      </c>
      <c r="AR65">
        <v>3.2083339999999998</v>
      </c>
      <c r="AS65">
        <v>5.2123809999999997</v>
      </c>
      <c r="AT65">
        <v>13.170445000000001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70.77</v>
      </c>
      <c r="BA65">
        <f t="shared" si="1"/>
        <v>1905.5738830000003</v>
      </c>
      <c r="BD65">
        <v>13.79</v>
      </c>
      <c r="BE65">
        <v>8.14</v>
      </c>
      <c r="BF65">
        <v>1.66</v>
      </c>
      <c r="BG65">
        <v>0</v>
      </c>
      <c r="BH65">
        <v>6.51</v>
      </c>
      <c r="BI65">
        <v>7.64</v>
      </c>
      <c r="BJ65">
        <v>3.98</v>
      </c>
      <c r="BK65">
        <v>2.11</v>
      </c>
      <c r="BL65">
        <v>1</v>
      </c>
      <c r="BM65">
        <v>0</v>
      </c>
      <c r="BN65">
        <v>0</v>
      </c>
      <c r="BO65">
        <v>17.59</v>
      </c>
      <c r="BP65">
        <v>4.18</v>
      </c>
      <c r="BQ65">
        <v>0</v>
      </c>
      <c r="BR65">
        <v>3.73</v>
      </c>
      <c r="BS65">
        <v>0.44</v>
      </c>
      <c r="BT65">
        <v>0</v>
      </c>
      <c r="BU65">
        <v>0</v>
      </c>
      <c r="BV65">
        <v>0</v>
      </c>
      <c r="BW65">
        <f t="shared" si="2"/>
        <v>70.77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208.78526099999999</v>
      </c>
      <c r="L66">
        <v>366.766772</v>
      </c>
      <c r="M66">
        <v>77.495999999999995</v>
      </c>
      <c r="N66">
        <v>54.925289999999997</v>
      </c>
      <c r="O66">
        <v>119.79489100000001</v>
      </c>
      <c r="P66">
        <v>134.94959700000001</v>
      </c>
      <c r="Q66">
        <v>0</v>
      </c>
      <c r="R66">
        <v>27.557286999999999</v>
      </c>
      <c r="S66">
        <v>25.115485</v>
      </c>
      <c r="T66">
        <v>0</v>
      </c>
      <c r="U66">
        <v>338.05208199999998</v>
      </c>
      <c r="V66">
        <v>20.056546000000001</v>
      </c>
      <c r="W66">
        <v>44.946789000000003</v>
      </c>
      <c r="X66">
        <v>142.89838599999999</v>
      </c>
      <c r="Y66">
        <v>0</v>
      </c>
      <c r="Z66">
        <v>6.3486659999999997</v>
      </c>
      <c r="AA66">
        <v>0</v>
      </c>
      <c r="AB66">
        <v>12.757818</v>
      </c>
      <c r="AC66">
        <v>0</v>
      </c>
      <c r="AD66">
        <v>26.488810999999998</v>
      </c>
      <c r="AE66">
        <v>14.914104999999999</v>
      </c>
      <c r="AF66">
        <v>8.5962440000000004</v>
      </c>
      <c r="AG66">
        <v>38.692977999999997</v>
      </c>
      <c r="AH66">
        <v>45.317529999999998</v>
      </c>
      <c r="AI66">
        <v>0</v>
      </c>
      <c r="AJ66">
        <v>0</v>
      </c>
      <c r="AK66">
        <v>49.417068</v>
      </c>
      <c r="AL66">
        <v>11.256294</v>
      </c>
      <c r="AM66">
        <v>0</v>
      </c>
      <c r="AN66">
        <v>0</v>
      </c>
      <c r="AO66">
        <v>27.625387</v>
      </c>
      <c r="AP66">
        <v>12.657228</v>
      </c>
      <c r="AQ66">
        <v>30.147881000000002</v>
      </c>
      <c r="AR66">
        <v>3.2083339999999998</v>
      </c>
      <c r="AS66">
        <v>5.2123809999999997</v>
      </c>
      <c r="AT66">
        <v>13.170445000000001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70.22</v>
      </c>
      <c r="BA66">
        <f t="shared" si="1"/>
        <v>1937.3755560000006</v>
      </c>
      <c r="BD66">
        <v>13.79</v>
      </c>
      <c r="BE66">
        <v>8.14</v>
      </c>
      <c r="BF66">
        <v>1.66</v>
      </c>
      <c r="BG66">
        <v>0</v>
      </c>
      <c r="BH66">
        <v>6.51</v>
      </c>
      <c r="BI66">
        <v>7.64</v>
      </c>
      <c r="BJ66">
        <v>3.98</v>
      </c>
      <c r="BK66">
        <v>2.11</v>
      </c>
      <c r="BL66">
        <v>1</v>
      </c>
      <c r="BM66">
        <v>0</v>
      </c>
      <c r="BN66">
        <v>0</v>
      </c>
      <c r="BO66">
        <v>17.59</v>
      </c>
      <c r="BP66">
        <v>4.18</v>
      </c>
      <c r="BQ66">
        <v>0</v>
      </c>
      <c r="BR66">
        <v>3.18</v>
      </c>
      <c r="BS66">
        <v>0.44</v>
      </c>
      <c r="BT66">
        <v>0</v>
      </c>
      <c r="BU66">
        <v>0</v>
      </c>
      <c r="BV66">
        <v>0</v>
      </c>
      <c r="BW66">
        <f t="shared" si="2"/>
        <v>70.22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208.78526099999999</v>
      </c>
      <c r="L67">
        <v>381.78162200000003</v>
      </c>
      <c r="M67">
        <v>77.495999999999995</v>
      </c>
      <c r="N67">
        <v>54.925289999999997</v>
      </c>
      <c r="O67">
        <v>119.79489100000001</v>
      </c>
      <c r="P67">
        <v>134.94959700000001</v>
      </c>
      <c r="Q67">
        <v>0</v>
      </c>
      <c r="R67">
        <v>27.557286999999999</v>
      </c>
      <c r="S67">
        <v>25.115485</v>
      </c>
      <c r="T67">
        <v>0</v>
      </c>
      <c r="U67">
        <v>338.05208199999998</v>
      </c>
      <c r="V67">
        <v>20.056546000000001</v>
      </c>
      <c r="W67">
        <v>44.946789000000003</v>
      </c>
      <c r="X67">
        <v>142.89838599999999</v>
      </c>
      <c r="Y67">
        <v>0</v>
      </c>
      <c r="Z67">
        <v>6.3486659999999997</v>
      </c>
      <c r="AA67">
        <v>0</v>
      </c>
      <c r="AB67">
        <v>0</v>
      </c>
      <c r="AC67">
        <v>0</v>
      </c>
      <c r="AD67">
        <v>26.488810999999998</v>
      </c>
      <c r="AE67">
        <v>14.914104999999999</v>
      </c>
      <c r="AF67">
        <v>8.5962440000000004</v>
      </c>
      <c r="AG67">
        <v>38.692977999999997</v>
      </c>
      <c r="AH67">
        <v>55.041533999999999</v>
      </c>
      <c r="AI67">
        <v>0</v>
      </c>
      <c r="AJ67">
        <v>0</v>
      </c>
      <c r="AK67">
        <v>49.417068</v>
      </c>
      <c r="AL67">
        <v>11.256294</v>
      </c>
      <c r="AM67">
        <v>0</v>
      </c>
      <c r="AN67">
        <v>0</v>
      </c>
      <c r="AO67">
        <v>27.625387</v>
      </c>
      <c r="AP67">
        <v>12.657228</v>
      </c>
      <c r="AQ67">
        <v>30.147881000000002</v>
      </c>
      <c r="AR67">
        <v>3.2083339999999998</v>
      </c>
      <c r="AS67">
        <v>5.2123809999999997</v>
      </c>
      <c r="AT67">
        <v>13.170445000000001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56.48</v>
      </c>
      <c r="BA67">
        <f t="shared" si="1"/>
        <v>1935.6165920000003</v>
      </c>
      <c r="BD67">
        <v>7.12</v>
      </c>
      <c r="BE67">
        <v>8.14</v>
      </c>
      <c r="BF67">
        <v>1.65</v>
      </c>
      <c r="BG67">
        <v>0</v>
      </c>
      <c r="BH67">
        <v>6</v>
      </c>
      <c r="BI67">
        <v>7.64</v>
      </c>
      <c r="BJ67">
        <v>3.98</v>
      </c>
      <c r="BK67">
        <v>2.11</v>
      </c>
      <c r="BL67">
        <v>1</v>
      </c>
      <c r="BM67">
        <v>0</v>
      </c>
      <c r="BN67">
        <v>0</v>
      </c>
      <c r="BO67">
        <v>11.36</v>
      </c>
      <c r="BP67">
        <v>4.18</v>
      </c>
      <c r="BQ67">
        <v>0</v>
      </c>
      <c r="BR67">
        <v>2.86</v>
      </c>
      <c r="BS67">
        <v>0.44</v>
      </c>
      <c r="BT67">
        <v>0</v>
      </c>
      <c r="BU67">
        <v>0</v>
      </c>
      <c r="BV67">
        <v>0</v>
      </c>
      <c r="BW67">
        <f t="shared" si="2"/>
        <v>56.48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208.78526099999999</v>
      </c>
      <c r="L68">
        <v>381.78162200000003</v>
      </c>
      <c r="M68">
        <v>77.495999999999995</v>
      </c>
      <c r="N68">
        <v>54.925289999999997</v>
      </c>
      <c r="O68">
        <v>119.79489100000001</v>
      </c>
      <c r="P68">
        <v>134.94959700000001</v>
      </c>
      <c r="Q68">
        <v>0</v>
      </c>
      <c r="R68">
        <v>27.557286999999999</v>
      </c>
      <c r="S68">
        <v>25.115485</v>
      </c>
      <c r="T68">
        <v>0</v>
      </c>
      <c r="U68">
        <v>338.05208199999998</v>
      </c>
      <c r="V68">
        <v>20.056546000000001</v>
      </c>
      <c r="W68">
        <v>44.946789000000003</v>
      </c>
      <c r="X68">
        <v>142.89838599999999</v>
      </c>
      <c r="Y68">
        <v>0</v>
      </c>
      <c r="Z68">
        <v>6.3486659999999997</v>
      </c>
      <c r="AA68">
        <v>13.609615</v>
      </c>
      <c r="AB68">
        <v>0</v>
      </c>
      <c r="AC68">
        <v>0</v>
      </c>
      <c r="AD68">
        <v>26.488810999999998</v>
      </c>
      <c r="AE68">
        <v>14.914104999999999</v>
      </c>
      <c r="AF68">
        <v>8.5962440000000004</v>
      </c>
      <c r="AG68">
        <v>38.692977999999997</v>
      </c>
      <c r="AH68">
        <v>67.976293999999996</v>
      </c>
      <c r="AI68">
        <v>0</v>
      </c>
      <c r="AJ68">
        <v>0</v>
      </c>
      <c r="AK68">
        <v>49.417068</v>
      </c>
      <c r="AL68">
        <v>11.256294</v>
      </c>
      <c r="AM68">
        <v>0</v>
      </c>
      <c r="AN68">
        <v>0</v>
      </c>
      <c r="AO68">
        <v>27.625387</v>
      </c>
      <c r="AP68">
        <v>12.657228</v>
      </c>
      <c r="AQ68">
        <v>45.221822000000003</v>
      </c>
      <c r="AR68">
        <v>3.2083339999999998</v>
      </c>
      <c r="AS68">
        <v>5.2123809999999997</v>
      </c>
      <c r="AT68">
        <v>13.170445000000001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56.48</v>
      </c>
      <c r="BA68">
        <f t="shared" ref="BA68:BA99" si="4">SUM(B68:AZ68)</f>
        <v>1977.2349080000004</v>
      </c>
      <c r="BD68">
        <v>7.12</v>
      </c>
      <c r="BE68">
        <v>8.14</v>
      </c>
      <c r="BF68">
        <v>1.65</v>
      </c>
      <c r="BG68">
        <v>0</v>
      </c>
      <c r="BH68">
        <v>6</v>
      </c>
      <c r="BI68">
        <v>7.64</v>
      </c>
      <c r="BJ68">
        <v>3.98</v>
      </c>
      <c r="BK68">
        <v>2.11</v>
      </c>
      <c r="BL68">
        <v>1</v>
      </c>
      <c r="BM68">
        <v>0</v>
      </c>
      <c r="BN68">
        <v>0</v>
      </c>
      <c r="BO68">
        <v>11.36</v>
      </c>
      <c r="BP68">
        <v>4.18</v>
      </c>
      <c r="BQ68">
        <v>0</v>
      </c>
      <c r="BR68">
        <v>2.86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56.48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208.78526099999999</v>
      </c>
      <c r="L69">
        <v>396.19587799999999</v>
      </c>
      <c r="M69">
        <v>77.495999999999995</v>
      </c>
      <c r="N69">
        <v>54.925289999999997</v>
      </c>
      <c r="O69">
        <v>119.79489100000001</v>
      </c>
      <c r="P69">
        <v>134.94959700000001</v>
      </c>
      <c r="Q69">
        <v>0</v>
      </c>
      <c r="R69">
        <v>34.154133999999999</v>
      </c>
      <c r="S69">
        <v>25.115485</v>
      </c>
      <c r="T69">
        <v>0</v>
      </c>
      <c r="U69">
        <v>338.05208199999998</v>
      </c>
      <c r="V69">
        <v>20.056546000000001</v>
      </c>
      <c r="W69">
        <v>44.946789000000003</v>
      </c>
      <c r="X69">
        <v>142.89838599999999</v>
      </c>
      <c r="Y69">
        <v>0</v>
      </c>
      <c r="Z69">
        <v>6.3486659999999997</v>
      </c>
      <c r="AA69">
        <v>13.609615</v>
      </c>
      <c r="AB69">
        <v>0</v>
      </c>
      <c r="AC69">
        <v>0</v>
      </c>
      <c r="AD69">
        <v>26.488810999999998</v>
      </c>
      <c r="AE69">
        <v>14.914104999999999</v>
      </c>
      <c r="AF69">
        <v>8.5962440000000004</v>
      </c>
      <c r="AG69">
        <v>38.692977999999997</v>
      </c>
      <c r="AH69">
        <v>67.976293999999996</v>
      </c>
      <c r="AI69">
        <v>13.564705999999999</v>
      </c>
      <c r="AJ69">
        <v>0</v>
      </c>
      <c r="AK69">
        <v>49.417068</v>
      </c>
      <c r="AL69">
        <v>11.256294</v>
      </c>
      <c r="AM69">
        <v>0</v>
      </c>
      <c r="AN69">
        <v>0</v>
      </c>
      <c r="AO69">
        <v>27.625387</v>
      </c>
      <c r="AP69">
        <v>12.657228</v>
      </c>
      <c r="AQ69">
        <v>45.221822000000003</v>
      </c>
      <c r="AR69">
        <v>3.2083339999999998</v>
      </c>
      <c r="AS69">
        <v>5.2123809999999997</v>
      </c>
      <c r="AT69">
        <v>13.170445000000001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56.57</v>
      </c>
      <c r="BA69">
        <f t="shared" si="4"/>
        <v>2011.9007170000002</v>
      </c>
      <c r="BD69">
        <v>7.12</v>
      </c>
      <c r="BE69">
        <v>8.14</v>
      </c>
      <c r="BF69">
        <v>1.26</v>
      </c>
      <c r="BG69">
        <v>0</v>
      </c>
      <c r="BH69">
        <v>6.27</v>
      </c>
      <c r="BI69">
        <v>7.64</v>
      </c>
      <c r="BJ69">
        <v>3.98</v>
      </c>
      <c r="BK69">
        <v>2.3199999999999998</v>
      </c>
      <c r="BL69">
        <v>1</v>
      </c>
      <c r="BM69">
        <v>0</v>
      </c>
      <c r="BN69">
        <v>0</v>
      </c>
      <c r="BO69">
        <v>11.36</v>
      </c>
      <c r="BP69">
        <v>4.18</v>
      </c>
      <c r="BQ69">
        <v>0</v>
      </c>
      <c r="BR69">
        <v>2.86</v>
      </c>
      <c r="BS69">
        <v>0.44</v>
      </c>
      <c r="BT69">
        <v>0</v>
      </c>
      <c r="BU69">
        <v>0</v>
      </c>
      <c r="BV69">
        <v>0</v>
      </c>
      <c r="BW69">
        <f t="shared" si="5"/>
        <v>56.57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208.78526099999999</v>
      </c>
      <c r="L70">
        <v>396.19587799999999</v>
      </c>
      <c r="M70">
        <v>77.495999999999995</v>
      </c>
      <c r="N70">
        <v>54.925289999999997</v>
      </c>
      <c r="O70">
        <v>119.79489100000001</v>
      </c>
      <c r="P70">
        <v>134.94959700000001</v>
      </c>
      <c r="Q70">
        <v>0</v>
      </c>
      <c r="R70">
        <v>34.154133999999999</v>
      </c>
      <c r="S70">
        <v>25.115485</v>
      </c>
      <c r="T70">
        <v>0</v>
      </c>
      <c r="U70">
        <v>338.05208199999998</v>
      </c>
      <c r="V70">
        <v>20.056546000000001</v>
      </c>
      <c r="W70">
        <v>44.946789000000003</v>
      </c>
      <c r="X70">
        <v>142.89838599999999</v>
      </c>
      <c r="Y70">
        <v>0</v>
      </c>
      <c r="Z70">
        <v>6.3486659999999997</v>
      </c>
      <c r="AA70">
        <v>27.167192</v>
      </c>
      <c r="AB70">
        <v>0</v>
      </c>
      <c r="AC70">
        <v>0</v>
      </c>
      <c r="AD70">
        <v>26.488810999999998</v>
      </c>
      <c r="AE70">
        <v>14.914104999999999</v>
      </c>
      <c r="AF70">
        <v>8.5962440000000004</v>
      </c>
      <c r="AG70">
        <v>38.692977999999997</v>
      </c>
      <c r="AH70">
        <v>67.976293999999996</v>
      </c>
      <c r="AI70">
        <v>13.564705999999999</v>
      </c>
      <c r="AJ70">
        <v>0</v>
      </c>
      <c r="AK70">
        <v>49.417068</v>
      </c>
      <c r="AL70">
        <v>11.256294</v>
      </c>
      <c r="AM70">
        <v>0</v>
      </c>
      <c r="AN70">
        <v>0</v>
      </c>
      <c r="AO70">
        <v>27.625387</v>
      </c>
      <c r="AP70">
        <v>12.657228</v>
      </c>
      <c r="AQ70">
        <v>45.221822000000003</v>
      </c>
      <c r="AR70">
        <v>3.2083339999999998</v>
      </c>
      <c r="AS70">
        <v>5.2123809999999997</v>
      </c>
      <c r="AT70">
        <v>13.170445000000001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56.839999999999996</v>
      </c>
      <c r="BA70">
        <f t="shared" si="4"/>
        <v>2025.7282940000002</v>
      </c>
      <c r="BD70">
        <v>7.12</v>
      </c>
      <c r="BE70">
        <v>8.14</v>
      </c>
      <c r="BF70">
        <v>1.2</v>
      </c>
      <c r="BG70">
        <v>0</v>
      </c>
      <c r="BH70">
        <v>6.51</v>
      </c>
      <c r="BI70">
        <v>7.64</v>
      </c>
      <c r="BJ70">
        <v>3.98</v>
      </c>
      <c r="BK70">
        <v>2.41</v>
      </c>
      <c r="BL70">
        <v>1</v>
      </c>
      <c r="BM70">
        <v>0</v>
      </c>
      <c r="BN70">
        <v>0</v>
      </c>
      <c r="BO70">
        <v>11.36</v>
      </c>
      <c r="BP70">
        <v>4.18</v>
      </c>
      <c r="BQ70">
        <v>0</v>
      </c>
      <c r="BR70">
        <v>2.86</v>
      </c>
      <c r="BS70">
        <v>0.44</v>
      </c>
      <c r="BT70">
        <v>0</v>
      </c>
      <c r="BU70">
        <v>0</v>
      </c>
      <c r="BV70">
        <v>0</v>
      </c>
      <c r="BW70">
        <f t="shared" si="5"/>
        <v>56.839999999999996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208.78526099999999</v>
      </c>
      <c r="L71">
        <v>396.19587799999999</v>
      </c>
      <c r="M71">
        <v>77.495999999999995</v>
      </c>
      <c r="N71">
        <v>54.925289999999997</v>
      </c>
      <c r="O71">
        <v>119.79489100000001</v>
      </c>
      <c r="P71">
        <v>134.94959700000001</v>
      </c>
      <c r="Q71">
        <v>0</v>
      </c>
      <c r="R71">
        <v>34.154133999999999</v>
      </c>
      <c r="S71">
        <v>25.115485</v>
      </c>
      <c r="T71">
        <v>0</v>
      </c>
      <c r="U71">
        <v>338.05208199999998</v>
      </c>
      <c r="V71">
        <v>20.056546000000001</v>
      </c>
      <c r="W71">
        <v>44.946789000000003</v>
      </c>
      <c r="X71">
        <v>142.89838599999999</v>
      </c>
      <c r="Y71">
        <v>0</v>
      </c>
      <c r="Z71">
        <v>6.3486659999999997</v>
      </c>
      <c r="AA71">
        <v>27.167192</v>
      </c>
      <c r="AB71">
        <v>0</v>
      </c>
      <c r="AC71">
        <v>0</v>
      </c>
      <c r="AD71">
        <v>26.488810999999998</v>
      </c>
      <c r="AE71">
        <v>14.914104999999999</v>
      </c>
      <c r="AF71">
        <v>8.5962440000000004</v>
      </c>
      <c r="AG71">
        <v>38.692977999999997</v>
      </c>
      <c r="AH71">
        <v>67.976293999999996</v>
      </c>
      <c r="AI71">
        <v>13.564705999999999</v>
      </c>
      <c r="AJ71">
        <v>0</v>
      </c>
      <c r="AK71">
        <v>49.417068</v>
      </c>
      <c r="AL71">
        <v>11.256294</v>
      </c>
      <c r="AM71">
        <v>10.201089</v>
      </c>
      <c r="AN71">
        <v>0</v>
      </c>
      <c r="AO71">
        <v>27.625387</v>
      </c>
      <c r="AP71">
        <v>11.168142</v>
      </c>
      <c r="AQ71">
        <v>60.295763000000001</v>
      </c>
      <c r="AR71">
        <v>3.2083339999999998</v>
      </c>
      <c r="AS71">
        <v>5.2123809999999997</v>
      </c>
      <c r="AT71">
        <v>13.170445000000001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57.109999999999992</v>
      </c>
      <c r="BA71">
        <f t="shared" si="4"/>
        <v>2049.7842380000002</v>
      </c>
      <c r="BD71">
        <v>7.12</v>
      </c>
      <c r="BE71">
        <v>8.14</v>
      </c>
      <c r="BF71">
        <v>1.42</v>
      </c>
      <c r="BG71">
        <v>0</v>
      </c>
      <c r="BH71">
        <v>6.51</v>
      </c>
      <c r="BI71">
        <v>7.64</v>
      </c>
      <c r="BJ71">
        <v>3.98</v>
      </c>
      <c r="BK71">
        <v>2.4700000000000002</v>
      </c>
      <c r="BL71">
        <v>1</v>
      </c>
      <c r="BM71">
        <v>0</v>
      </c>
      <c r="BN71">
        <v>0</v>
      </c>
      <c r="BO71">
        <v>11.36</v>
      </c>
      <c r="BP71">
        <v>4.18</v>
      </c>
      <c r="BQ71">
        <v>0</v>
      </c>
      <c r="BR71">
        <v>2.86</v>
      </c>
      <c r="BS71">
        <v>0.43</v>
      </c>
      <c r="BT71">
        <v>0</v>
      </c>
      <c r="BU71">
        <v>0</v>
      </c>
      <c r="BV71">
        <v>0</v>
      </c>
      <c r="BW71">
        <f t="shared" si="5"/>
        <v>57.109999999999992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208.78526099999999</v>
      </c>
      <c r="L72">
        <v>396.19587799999999</v>
      </c>
      <c r="M72">
        <v>77.495999999999995</v>
      </c>
      <c r="N72">
        <v>54.925289999999997</v>
      </c>
      <c r="O72">
        <v>119.79489100000001</v>
      </c>
      <c r="P72">
        <v>134.94959700000001</v>
      </c>
      <c r="Q72">
        <v>0</v>
      </c>
      <c r="R72">
        <v>34.154133999999999</v>
      </c>
      <c r="S72">
        <v>25.115485</v>
      </c>
      <c r="T72">
        <v>0</v>
      </c>
      <c r="U72">
        <v>338.05208199999998</v>
      </c>
      <c r="V72">
        <v>20.056546000000001</v>
      </c>
      <c r="W72">
        <v>44.946789000000003</v>
      </c>
      <c r="X72">
        <v>142.89838599999999</v>
      </c>
      <c r="Y72">
        <v>0</v>
      </c>
      <c r="Z72">
        <v>6.3486659999999997</v>
      </c>
      <c r="AA72">
        <v>27.167192</v>
      </c>
      <c r="AB72">
        <v>0</v>
      </c>
      <c r="AC72">
        <v>9.374924</v>
      </c>
      <c r="AD72">
        <v>26.488810999999998</v>
      </c>
      <c r="AE72">
        <v>14.914104999999999</v>
      </c>
      <c r="AF72">
        <v>8.5962440000000004</v>
      </c>
      <c r="AG72">
        <v>38.692977999999997</v>
      </c>
      <c r="AH72">
        <v>67.976293999999996</v>
      </c>
      <c r="AI72">
        <v>13.564705999999999</v>
      </c>
      <c r="AJ72">
        <v>0</v>
      </c>
      <c r="AK72">
        <v>49.417068</v>
      </c>
      <c r="AL72">
        <v>11.256294</v>
      </c>
      <c r="AM72">
        <v>10.201089</v>
      </c>
      <c r="AN72">
        <v>0</v>
      </c>
      <c r="AO72">
        <v>27.625387</v>
      </c>
      <c r="AP72">
        <v>11.168142</v>
      </c>
      <c r="AQ72">
        <v>60.295763000000001</v>
      </c>
      <c r="AR72">
        <v>3.2083339999999998</v>
      </c>
      <c r="AS72">
        <v>5.2123809999999997</v>
      </c>
      <c r="AT72">
        <v>13.170445000000001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57.169999999999995</v>
      </c>
      <c r="BA72">
        <f t="shared" si="4"/>
        <v>2059.2191620000003</v>
      </c>
      <c r="BD72">
        <v>7.12</v>
      </c>
      <c r="BE72">
        <v>8.14</v>
      </c>
      <c r="BF72">
        <v>1.48</v>
      </c>
      <c r="BG72">
        <v>0</v>
      </c>
      <c r="BH72">
        <v>6.51</v>
      </c>
      <c r="BI72">
        <v>7.64</v>
      </c>
      <c r="BJ72">
        <v>3.98</v>
      </c>
      <c r="BK72">
        <v>2.4700000000000002</v>
      </c>
      <c r="BL72">
        <v>1</v>
      </c>
      <c r="BM72">
        <v>0</v>
      </c>
      <c r="BN72">
        <v>0</v>
      </c>
      <c r="BO72">
        <v>11.36</v>
      </c>
      <c r="BP72">
        <v>4.18</v>
      </c>
      <c r="BQ72">
        <v>0</v>
      </c>
      <c r="BR72">
        <v>2.86</v>
      </c>
      <c r="BS72">
        <v>0.43</v>
      </c>
      <c r="BT72">
        <v>0</v>
      </c>
      <c r="BU72">
        <v>0</v>
      </c>
      <c r="BV72">
        <v>0</v>
      </c>
      <c r="BW72">
        <f t="shared" si="5"/>
        <v>57.169999999999995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208.78526099999999</v>
      </c>
      <c r="L73">
        <v>396.19587799999999</v>
      </c>
      <c r="M73">
        <v>77.495999999999995</v>
      </c>
      <c r="N73">
        <v>54.925289999999997</v>
      </c>
      <c r="O73">
        <v>119.79489100000001</v>
      </c>
      <c r="P73">
        <v>134.94959700000001</v>
      </c>
      <c r="Q73">
        <v>0</v>
      </c>
      <c r="R73">
        <v>34.154133999999999</v>
      </c>
      <c r="S73">
        <v>25.115485</v>
      </c>
      <c r="T73">
        <v>0</v>
      </c>
      <c r="U73">
        <v>338.05208199999998</v>
      </c>
      <c r="V73">
        <v>20.056546000000001</v>
      </c>
      <c r="W73">
        <v>44.946789000000003</v>
      </c>
      <c r="X73">
        <v>142.89838599999999</v>
      </c>
      <c r="Y73">
        <v>0</v>
      </c>
      <c r="Z73">
        <v>6.3486659999999997</v>
      </c>
      <c r="AA73">
        <v>27.167192</v>
      </c>
      <c r="AB73">
        <v>0</v>
      </c>
      <c r="AC73">
        <v>9.374924</v>
      </c>
      <c r="AD73">
        <v>26.488810999999998</v>
      </c>
      <c r="AE73">
        <v>14.914104999999999</v>
      </c>
      <c r="AF73">
        <v>8.5962440000000004</v>
      </c>
      <c r="AG73">
        <v>38.692977999999997</v>
      </c>
      <c r="AH73">
        <v>90.635058999999998</v>
      </c>
      <c r="AI73">
        <v>13.564705999999999</v>
      </c>
      <c r="AJ73">
        <v>0</v>
      </c>
      <c r="AK73">
        <v>49.417068</v>
      </c>
      <c r="AL73">
        <v>11.256294</v>
      </c>
      <c r="AM73">
        <v>12.912770999999999</v>
      </c>
      <c r="AN73">
        <v>0</v>
      </c>
      <c r="AO73">
        <v>27.625387</v>
      </c>
      <c r="AP73">
        <v>11.168142</v>
      </c>
      <c r="AQ73">
        <v>60.295763000000001</v>
      </c>
      <c r="AR73">
        <v>3.2083339999999998</v>
      </c>
      <c r="AS73">
        <v>5.2123809999999997</v>
      </c>
      <c r="AT73">
        <v>13.170445000000001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57.389999999999993</v>
      </c>
      <c r="BA73">
        <f t="shared" si="4"/>
        <v>2084.8096090000004</v>
      </c>
      <c r="BD73">
        <v>7.12</v>
      </c>
      <c r="BE73">
        <v>8.14</v>
      </c>
      <c r="BF73">
        <v>1.59</v>
      </c>
      <c r="BG73">
        <v>0</v>
      </c>
      <c r="BH73">
        <v>6.51</v>
      </c>
      <c r="BI73">
        <v>7.64</v>
      </c>
      <c r="BJ73">
        <v>3.98</v>
      </c>
      <c r="BK73">
        <v>2.58</v>
      </c>
      <c r="BL73">
        <v>1</v>
      </c>
      <c r="BM73">
        <v>0</v>
      </c>
      <c r="BN73">
        <v>0</v>
      </c>
      <c r="BO73">
        <v>11.36</v>
      </c>
      <c r="BP73">
        <v>4.18</v>
      </c>
      <c r="BQ73">
        <v>0</v>
      </c>
      <c r="BR73">
        <v>2.86</v>
      </c>
      <c r="BS73">
        <v>0.43</v>
      </c>
      <c r="BT73">
        <v>0</v>
      </c>
      <c r="BU73">
        <v>0</v>
      </c>
      <c r="BV73">
        <v>0</v>
      </c>
      <c r="BW73">
        <f t="shared" si="5"/>
        <v>57.389999999999993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208.78526099999999</v>
      </c>
      <c r="L74">
        <v>396.418679</v>
      </c>
      <c r="M74">
        <v>77.495999999999995</v>
      </c>
      <c r="N74">
        <v>54.925289999999997</v>
      </c>
      <c r="O74">
        <v>119.79489100000001</v>
      </c>
      <c r="P74">
        <v>134.94959700000001</v>
      </c>
      <c r="Q74">
        <v>0</v>
      </c>
      <c r="R74">
        <v>40.670676</v>
      </c>
      <c r="S74">
        <v>25.56409</v>
      </c>
      <c r="T74">
        <v>0</v>
      </c>
      <c r="U74">
        <v>338.05208199999998</v>
      </c>
      <c r="V74">
        <v>20.081150999999998</v>
      </c>
      <c r="W74">
        <v>44.946789000000003</v>
      </c>
      <c r="X74">
        <v>142.89838599999999</v>
      </c>
      <c r="Y74">
        <v>0</v>
      </c>
      <c r="Z74">
        <v>1.0655699999999999</v>
      </c>
      <c r="AA74">
        <v>27.167192</v>
      </c>
      <c r="AB74">
        <v>0</v>
      </c>
      <c r="AC74">
        <v>9.374924</v>
      </c>
      <c r="AD74">
        <v>26.488810999999998</v>
      </c>
      <c r="AE74">
        <v>14.914104999999999</v>
      </c>
      <c r="AF74">
        <v>8.5962440000000004</v>
      </c>
      <c r="AG74">
        <v>38.692977999999997</v>
      </c>
      <c r="AH74">
        <v>90.635058999999998</v>
      </c>
      <c r="AI74">
        <v>13.564705999999999</v>
      </c>
      <c r="AJ74">
        <v>0</v>
      </c>
      <c r="AK74">
        <v>49.417068</v>
      </c>
      <c r="AL74">
        <v>11.256294</v>
      </c>
      <c r="AM74">
        <v>12.912770999999999</v>
      </c>
      <c r="AN74">
        <v>0</v>
      </c>
      <c r="AO74">
        <v>27.625387</v>
      </c>
      <c r="AP74">
        <v>11.168142</v>
      </c>
      <c r="AQ74">
        <v>60.295763000000001</v>
      </c>
      <c r="AR74">
        <v>3.2083339999999998</v>
      </c>
      <c r="AS74">
        <v>5.2123809999999997</v>
      </c>
      <c r="AT74">
        <v>13.170445000000001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57.48</v>
      </c>
      <c r="BA74">
        <f t="shared" si="4"/>
        <v>2086.8290660000002</v>
      </c>
      <c r="BD74">
        <v>7.12</v>
      </c>
      <c r="BE74">
        <v>8.14</v>
      </c>
      <c r="BF74">
        <v>1.59</v>
      </c>
      <c r="BG74">
        <v>0</v>
      </c>
      <c r="BH74">
        <v>6.51</v>
      </c>
      <c r="BI74">
        <v>7.64</v>
      </c>
      <c r="BJ74">
        <v>3.98</v>
      </c>
      <c r="BK74">
        <v>2.67</v>
      </c>
      <c r="BL74">
        <v>1</v>
      </c>
      <c r="BM74">
        <v>0</v>
      </c>
      <c r="BN74">
        <v>0</v>
      </c>
      <c r="BO74">
        <v>11.36</v>
      </c>
      <c r="BP74">
        <v>4.18</v>
      </c>
      <c r="BQ74">
        <v>0</v>
      </c>
      <c r="BR74">
        <v>2.86</v>
      </c>
      <c r="BS74">
        <v>0.43</v>
      </c>
      <c r="BT74">
        <v>0</v>
      </c>
      <c r="BU74">
        <v>0</v>
      </c>
      <c r="BV74">
        <v>0</v>
      </c>
      <c r="BW74">
        <f t="shared" si="5"/>
        <v>57.48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208.78526099999999</v>
      </c>
      <c r="L75">
        <v>396.418679</v>
      </c>
      <c r="M75">
        <v>77.495999999999995</v>
      </c>
      <c r="N75">
        <v>54.925289999999997</v>
      </c>
      <c r="O75">
        <v>119.79489100000001</v>
      </c>
      <c r="P75">
        <v>134.94959700000001</v>
      </c>
      <c r="Q75">
        <v>0</v>
      </c>
      <c r="R75">
        <v>40.670676</v>
      </c>
      <c r="S75">
        <v>25.56409</v>
      </c>
      <c r="T75">
        <v>0</v>
      </c>
      <c r="U75">
        <v>338.05208199999998</v>
      </c>
      <c r="V75">
        <v>20.081150999999998</v>
      </c>
      <c r="W75">
        <v>44.946789000000003</v>
      </c>
      <c r="X75">
        <v>142.89838599999999</v>
      </c>
      <c r="Y75">
        <v>0</v>
      </c>
      <c r="Z75">
        <v>1.0655699999999999</v>
      </c>
      <c r="AA75">
        <v>27.167192</v>
      </c>
      <c r="AB75">
        <v>0</v>
      </c>
      <c r="AC75">
        <v>9.374924</v>
      </c>
      <c r="AD75">
        <v>26.488810999999998</v>
      </c>
      <c r="AE75">
        <v>29.828209999999999</v>
      </c>
      <c r="AF75">
        <v>8.5962440000000004</v>
      </c>
      <c r="AG75">
        <v>38.692977999999997</v>
      </c>
      <c r="AH75">
        <v>113.293824</v>
      </c>
      <c r="AI75">
        <v>13.564705999999999</v>
      </c>
      <c r="AJ75">
        <v>0</v>
      </c>
      <c r="AK75">
        <v>49.417068</v>
      </c>
      <c r="AL75">
        <v>11.256294</v>
      </c>
      <c r="AM75">
        <v>12.912770999999999</v>
      </c>
      <c r="AN75">
        <v>0</v>
      </c>
      <c r="AO75">
        <v>27.625387</v>
      </c>
      <c r="AP75">
        <v>11.168142</v>
      </c>
      <c r="AQ75">
        <v>60.295763000000001</v>
      </c>
      <c r="AR75">
        <v>4.2777789999999998</v>
      </c>
      <c r="AS75">
        <v>5.2123809999999997</v>
      </c>
      <c r="AT75">
        <v>13.170445000000001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57.52</v>
      </c>
      <c r="BA75">
        <f t="shared" si="4"/>
        <v>2125.5113810000003</v>
      </c>
      <c r="BD75">
        <v>7.12</v>
      </c>
      <c r="BE75">
        <v>8.14</v>
      </c>
      <c r="BF75">
        <v>1.59</v>
      </c>
      <c r="BG75">
        <v>0</v>
      </c>
      <c r="BH75">
        <v>6.45</v>
      </c>
      <c r="BI75">
        <v>7.64</v>
      </c>
      <c r="BJ75">
        <v>3.98</v>
      </c>
      <c r="BK75">
        <v>2.77</v>
      </c>
      <c r="BL75">
        <v>1</v>
      </c>
      <c r="BM75">
        <v>0</v>
      </c>
      <c r="BN75">
        <v>0</v>
      </c>
      <c r="BO75">
        <v>11.36</v>
      </c>
      <c r="BP75">
        <v>4.18</v>
      </c>
      <c r="BQ75">
        <v>0</v>
      </c>
      <c r="BR75">
        <v>2.86</v>
      </c>
      <c r="BS75">
        <v>0.43</v>
      </c>
      <c r="BT75">
        <v>0</v>
      </c>
      <c r="BU75">
        <v>0</v>
      </c>
      <c r="BV75">
        <v>0</v>
      </c>
      <c r="BW75">
        <f t="shared" si="5"/>
        <v>57.52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208.78526099999999</v>
      </c>
      <c r="L76">
        <v>396.418679</v>
      </c>
      <c r="M76">
        <v>77.495999999999995</v>
      </c>
      <c r="N76">
        <v>54.925289999999997</v>
      </c>
      <c r="O76">
        <v>119.79489100000001</v>
      </c>
      <c r="P76">
        <v>134.94959700000001</v>
      </c>
      <c r="Q76">
        <v>0</v>
      </c>
      <c r="R76">
        <v>40.670676</v>
      </c>
      <c r="S76">
        <v>25.56409</v>
      </c>
      <c r="T76">
        <v>0</v>
      </c>
      <c r="U76">
        <v>338.05208199999998</v>
      </c>
      <c r="V76">
        <v>20.081150999999998</v>
      </c>
      <c r="W76">
        <v>44.946789000000003</v>
      </c>
      <c r="X76">
        <v>142.89838599999999</v>
      </c>
      <c r="Y76">
        <v>0</v>
      </c>
      <c r="Z76">
        <v>1.0655699999999999</v>
      </c>
      <c r="AA76">
        <v>27.167192</v>
      </c>
      <c r="AB76">
        <v>12.757818</v>
      </c>
      <c r="AC76">
        <v>18.749846999999999</v>
      </c>
      <c r="AD76">
        <v>35.400312</v>
      </c>
      <c r="AE76">
        <v>29.828209999999999</v>
      </c>
      <c r="AF76">
        <v>8.5962440000000004</v>
      </c>
      <c r="AG76">
        <v>38.692977999999997</v>
      </c>
      <c r="AH76">
        <v>113.293824</v>
      </c>
      <c r="AI76">
        <v>13.564705999999999</v>
      </c>
      <c r="AJ76">
        <v>0</v>
      </c>
      <c r="AK76">
        <v>49.417068</v>
      </c>
      <c r="AL76">
        <v>11.256294</v>
      </c>
      <c r="AM76">
        <v>15.247400000000001</v>
      </c>
      <c r="AN76">
        <v>0</v>
      </c>
      <c r="AO76">
        <v>27.625387</v>
      </c>
      <c r="AP76">
        <v>11.168142</v>
      </c>
      <c r="AQ76">
        <v>60.295763000000001</v>
      </c>
      <c r="AR76">
        <v>4.2777789999999998</v>
      </c>
      <c r="AS76">
        <v>5.2123809999999997</v>
      </c>
      <c r="AT76">
        <v>13.170445000000001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56.86</v>
      </c>
      <c r="BA76">
        <f t="shared" si="4"/>
        <v>2158.2302520000007</v>
      </c>
      <c r="BD76">
        <v>7.12</v>
      </c>
      <c r="BE76">
        <v>8.14</v>
      </c>
      <c r="BF76">
        <v>1.59</v>
      </c>
      <c r="BG76">
        <v>0</v>
      </c>
      <c r="BH76">
        <v>6.45</v>
      </c>
      <c r="BI76">
        <v>7.64</v>
      </c>
      <c r="BJ76">
        <v>3.98</v>
      </c>
      <c r="BK76">
        <v>2.11</v>
      </c>
      <c r="BL76">
        <v>1</v>
      </c>
      <c r="BM76">
        <v>0</v>
      </c>
      <c r="BN76">
        <v>0</v>
      </c>
      <c r="BO76">
        <v>11.36</v>
      </c>
      <c r="BP76">
        <v>4.18</v>
      </c>
      <c r="BQ76">
        <v>0</v>
      </c>
      <c r="BR76">
        <v>2.86</v>
      </c>
      <c r="BS76">
        <v>0.43</v>
      </c>
      <c r="BT76">
        <v>0</v>
      </c>
      <c r="BU76">
        <v>0</v>
      </c>
      <c r="BV76">
        <v>0</v>
      </c>
      <c r="BW76">
        <f t="shared" si="5"/>
        <v>56.86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208.78526099999999</v>
      </c>
      <c r="L77">
        <v>396.418679</v>
      </c>
      <c r="M77">
        <v>77.495999999999995</v>
      </c>
      <c r="N77">
        <v>54.925289999999997</v>
      </c>
      <c r="O77">
        <v>119.79489100000001</v>
      </c>
      <c r="P77">
        <v>134.94959700000001</v>
      </c>
      <c r="Q77">
        <v>0</v>
      </c>
      <c r="R77">
        <v>40.670676</v>
      </c>
      <c r="S77">
        <v>25.56409</v>
      </c>
      <c r="T77">
        <v>0</v>
      </c>
      <c r="U77">
        <v>338.05208199999998</v>
      </c>
      <c r="V77">
        <v>20.081150999999998</v>
      </c>
      <c r="W77">
        <v>44.946789000000003</v>
      </c>
      <c r="X77">
        <v>142.89838599999999</v>
      </c>
      <c r="Y77">
        <v>0</v>
      </c>
      <c r="Z77">
        <v>3.1967099999999999</v>
      </c>
      <c r="AA77">
        <v>27.167192</v>
      </c>
      <c r="AB77">
        <v>25.438158999999999</v>
      </c>
      <c r="AC77">
        <v>18.749846999999999</v>
      </c>
      <c r="AD77">
        <v>35.400312</v>
      </c>
      <c r="AE77">
        <v>40.392367999999998</v>
      </c>
      <c r="AF77">
        <v>8.5962440000000004</v>
      </c>
      <c r="AG77">
        <v>38.692977999999997</v>
      </c>
      <c r="AH77">
        <v>113.293824</v>
      </c>
      <c r="AI77">
        <v>32.062033</v>
      </c>
      <c r="AJ77">
        <v>0</v>
      </c>
      <c r="AK77">
        <v>49.417068</v>
      </c>
      <c r="AL77">
        <v>22.512588000000001</v>
      </c>
      <c r="AM77">
        <v>15.247400000000001</v>
      </c>
      <c r="AN77">
        <v>0</v>
      </c>
      <c r="AO77">
        <v>27.625387</v>
      </c>
      <c r="AP77">
        <v>11.168142</v>
      </c>
      <c r="AQ77">
        <v>60.295763000000001</v>
      </c>
      <c r="AR77">
        <v>4.2777789999999998</v>
      </c>
      <c r="AS77">
        <v>5.2123809999999997</v>
      </c>
      <c r="AT77">
        <v>11.973132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56.87</v>
      </c>
      <c r="BA77">
        <f t="shared" si="4"/>
        <v>2212.1721990000005</v>
      </c>
      <c r="BD77">
        <v>7.12</v>
      </c>
      <c r="BE77">
        <v>8.14</v>
      </c>
      <c r="BF77">
        <v>1.59</v>
      </c>
      <c r="BG77">
        <v>0</v>
      </c>
      <c r="BH77">
        <v>6.45</v>
      </c>
      <c r="BI77">
        <v>7.64</v>
      </c>
      <c r="BJ77">
        <v>3.98</v>
      </c>
      <c r="BK77">
        <v>2.11</v>
      </c>
      <c r="BL77">
        <v>1</v>
      </c>
      <c r="BM77">
        <v>0</v>
      </c>
      <c r="BN77">
        <v>0</v>
      </c>
      <c r="BO77">
        <v>11.36</v>
      </c>
      <c r="BP77">
        <v>4.18</v>
      </c>
      <c r="BQ77">
        <v>0</v>
      </c>
      <c r="BR77">
        <v>2.86</v>
      </c>
      <c r="BS77">
        <v>0.44</v>
      </c>
      <c r="BT77">
        <v>0</v>
      </c>
      <c r="BU77">
        <v>0</v>
      </c>
      <c r="BV77">
        <v>0</v>
      </c>
      <c r="BW77">
        <f t="shared" si="5"/>
        <v>56.87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208.78526099999999</v>
      </c>
      <c r="L78">
        <v>396.418679</v>
      </c>
      <c r="M78">
        <v>77.495999999999995</v>
      </c>
      <c r="N78">
        <v>54.925289999999997</v>
      </c>
      <c r="O78">
        <v>119.79489100000001</v>
      </c>
      <c r="P78">
        <v>134.94959700000001</v>
      </c>
      <c r="Q78">
        <v>0</v>
      </c>
      <c r="R78">
        <v>40.670676</v>
      </c>
      <c r="S78">
        <v>25.56409</v>
      </c>
      <c r="T78">
        <v>0</v>
      </c>
      <c r="U78">
        <v>338.05208199999998</v>
      </c>
      <c r="V78">
        <v>20.081150999999998</v>
      </c>
      <c r="W78">
        <v>44.946789000000003</v>
      </c>
      <c r="X78">
        <v>142.89838599999999</v>
      </c>
      <c r="Y78">
        <v>0</v>
      </c>
      <c r="Z78">
        <v>19.045998000000001</v>
      </c>
      <c r="AA78">
        <v>40.828845000000001</v>
      </c>
      <c r="AB78">
        <v>38.273453000000003</v>
      </c>
      <c r="AC78">
        <v>28.124770999999999</v>
      </c>
      <c r="AD78">
        <v>35.400312</v>
      </c>
      <c r="AE78">
        <v>47.889192000000001</v>
      </c>
      <c r="AF78">
        <v>28.654146000000001</v>
      </c>
      <c r="AG78">
        <v>38.692977999999997</v>
      </c>
      <c r="AH78">
        <v>135.95258899999999</v>
      </c>
      <c r="AI78">
        <v>32.062033</v>
      </c>
      <c r="AJ78">
        <v>0</v>
      </c>
      <c r="AK78">
        <v>49.417068</v>
      </c>
      <c r="AL78">
        <v>33.768881999999998</v>
      </c>
      <c r="AM78">
        <v>15.247400000000001</v>
      </c>
      <c r="AN78">
        <v>0</v>
      </c>
      <c r="AO78">
        <v>27.625387</v>
      </c>
      <c r="AP78">
        <v>11.168142</v>
      </c>
      <c r="AQ78">
        <v>60.295763000000001</v>
      </c>
      <c r="AR78">
        <v>4.2777789999999998</v>
      </c>
      <c r="AS78">
        <v>5.2123809999999997</v>
      </c>
      <c r="AT78">
        <v>11.973132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56.87</v>
      </c>
      <c r="BA78">
        <f t="shared" si="4"/>
        <v>2325.3631430000009</v>
      </c>
      <c r="BD78">
        <v>7.12</v>
      </c>
      <c r="BE78">
        <v>8.14</v>
      </c>
      <c r="BF78">
        <v>1.59</v>
      </c>
      <c r="BG78">
        <v>0</v>
      </c>
      <c r="BH78">
        <v>6.45</v>
      </c>
      <c r="BI78">
        <v>7.64</v>
      </c>
      <c r="BJ78">
        <v>3.98</v>
      </c>
      <c r="BK78">
        <v>2.11</v>
      </c>
      <c r="BL78">
        <v>1</v>
      </c>
      <c r="BM78">
        <v>0</v>
      </c>
      <c r="BN78">
        <v>0</v>
      </c>
      <c r="BO78">
        <v>11.36</v>
      </c>
      <c r="BP78">
        <v>4.18</v>
      </c>
      <c r="BQ78">
        <v>0</v>
      </c>
      <c r="BR78">
        <v>2.86</v>
      </c>
      <c r="BS78">
        <v>0.44</v>
      </c>
      <c r="BT78">
        <v>0</v>
      </c>
      <c r="BU78">
        <v>0</v>
      </c>
      <c r="BV78">
        <v>0</v>
      </c>
      <c r="BW78">
        <f t="shared" si="5"/>
        <v>56.87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208.78526099999999</v>
      </c>
      <c r="L79">
        <v>396.418679</v>
      </c>
      <c r="M79">
        <v>77.495999999999995</v>
      </c>
      <c r="N79">
        <v>54.925289999999997</v>
      </c>
      <c r="O79">
        <v>119.79489100000001</v>
      </c>
      <c r="P79">
        <v>134.94959700000001</v>
      </c>
      <c r="Q79">
        <v>0</v>
      </c>
      <c r="R79">
        <v>40.670676</v>
      </c>
      <c r="S79">
        <v>25.56409</v>
      </c>
      <c r="T79">
        <v>0</v>
      </c>
      <c r="U79">
        <v>338.05208199999998</v>
      </c>
      <c r="V79">
        <v>20.081150999999998</v>
      </c>
      <c r="W79">
        <v>44.946789000000003</v>
      </c>
      <c r="X79">
        <v>142.89838599999999</v>
      </c>
      <c r="Y79">
        <v>0</v>
      </c>
      <c r="Z79">
        <v>19.045998000000001</v>
      </c>
      <c r="AA79">
        <v>40.828845000000001</v>
      </c>
      <c r="AB79">
        <v>38.273453000000003</v>
      </c>
      <c r="AC79">
        <v>28.124770999999999</v>
      </c>
      <c r="AD79">
        <v>35.400312</v>
      </c>
      <c r="AE79">
        <v>47.889192000000001</v>
      </c>
      <c r="AF79">
        <v>28.654146000000001</v>
      </c>
      <c r="AG79">
        <v>38.692977999999997</v>
      </c>
      <c r="AH79">
        <v>135.95258899999999</v>
      </c>
      <c r="AI79">
        <v>32.062033</v>
      </c>
      <c r="AJ79">
        <v>0</v>
      </c>
      <c r="AK79">
        <v>49.417068</v>
      </c>
      <c r="AL79">
        <v>73.165910999999994</v>
      </c>
      <c r="AM79">
        <v>15.247400000000001</v>
      </c>
      <c r="AN79">
        <v>0</v>
      </c>
      <c r="AO79">
        <v>27.625387</v>
      </c>
      <c r="AP79">
        <v>11.168142</v>
      </c>
      <c r="AQ79">
        <v>60.295763000000001</v>
      </c>
      <c r="AR79">
        <v>51.333350000000003</v>
      </c>
      <c r="AS79">
        <v>7.1670239999999996</v>
      </c>
      <c r="AT79">
        <v>11.973132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56.87</v>
      </c>
      <c r="BA79">
        <f t="shared" si="4"/>
        <v>2413.7703860000011</v>
      </c>
      <c r="BD79">
        <v>7.12</v>
      </c>
      <c r="BE79">
        <v>8.14</v>
      </c>
      <c r="BF79">
        <v>1.59</v>
      </c>
      <c r="BG79">
        <v>0</v>
      </c>
      <c r="BH79">
        <v>6.45</v>
      </c>
      <c r="BI79">
        <v>7.64</v>
      </c>
      <c r="BJ79">
        <v>3.98</v>
      </c>
      <c r="BK79">
        <v>2.11</v>
      </c>
      <c r="BL79">
        <v>1</v>
      </c>
      <c r="BM79">
        <v>0</v>
      </c>
      <c r="BN79">
        <v>0</v>
      </c>
      <c r="BO79">
        <v>11.36</v>
      </c>
      <c r="BP79">
        <v>4.18</v>
      </c>
      <c r="BQ79">
        <v>0</v>
      </c>
      <c r="BR79">
        <v>2.86</v>
      </c>
      <c r="BS79">
        <v>0.44</v>
      </c>
      <c r="BT79">
        <v>0</v>
      </c>
      <c r="BU79">
        <v>0</v>
      </c>
      <c r="BV79">
        <v>0</v>
      </c>
      <c r="BW79">
        <f t="shared" si="5"/>
        <v>56.87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208.78526099999999</v>
      </c>
      <c r="L80">
        <v>396.418679</v>
      </c>
      <c r="M80">
        <v>77.495999999999995</v>
      </c>
      <c r="N80">
        <v>54.925289999999997</v>
      </c>
      <c r="O80">
        <v>119.79489100000001</v>
      </c>
      <c r="P80">
        <v>134.94959700000001</v>
      </c>
      <c r="Q80">
        <v>0</v>
      </c>
      <c r="R80">
        <v>40.670676</v>
      </c>
      <c r="S80">
        <v>25.56409</v>
      </c>
      <c r="T80">
        <v>0</v>
      </c>
      <c r="U80">
        <v>338.05208199999998</v>
      </c>
      <c r="V80">
        <v>20.081150999999998</v>
      </c>
      <c r="W80">
        <v>44.946789000000003</v>
      </c>
      <c r="X80">
        <v>142.89838599999999</v>
      </c>
      <c r="Y80">
        <v>0</v>
      </c>
      <c r="Z80">
        <v>19.045998000000001</v>
      </c>
      <c r="AA80">
        <v>40.828845000000001</v>
      </c>
      <c r="AB80">
        <v>38.273453000000003</v>
      </c>
      <c r="AC80">
        <v>28.124770999999999</v>
      </c>
      <c r="AD80">
        <v>35.400312</v>
      </c>
      <c r="AE80">
        <v>47.889192000000001</v>
      </c>
      <c r="AF80">
        <v>28.654146000000001</v>
      </c>
      <c r="AG80">
        <v>38.692977999999997</v>
      </c>
      <c r="AH80">
        <v>135.95258899999999</v>
      </c>
      <c r="AI80">
        <v>32.062033</v>
      </c>
      <c r="AJ80">
        <v>0</v>
      </c>
      <c r="AK80">
        <v>49.417068</v>
      </c>
      <c r="AL80">
        <v>73.165910999999994</v>
      </c>
      <c r="AM80">
        <v>15.247400000000001</v>
      </c>
      <c r="AN80">
        <v>0</v>
      </c>
      <c r="AO80">
        <v>27.625387</v>
      </c>
      <c r="AP80">
        <v>11.168142</v>
      </c>
      <c r="AQ80">
        <v>60.295763000000001</v>
      </c>
      <c r="AR80">
        <v>51.333350000000003</v>
      </c>
      <c r="AS80">
        <v>10.424761999999999</v>
      </c>
      <c r="AT80">
        <v>11.973132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56.87</v>
      </c>
      <c r="BA80">
        <f t="shared" si="4"/>
        <v>2417.0281240000013</v>
      </c>
      <c r="BD80">
        <v>7.12</v>
      </c>
      <c r="BE80">
        <v>8.14</v>
      </c>
      <c r="BF80">
        <v>1.59</v>
      </c>
      <c r="BG80">
        <v>0</v>
      </c>
      <c r="BH80">
        <v>6.45</v>
      </c>
      <c r="BI80">
        <v>7.64</v>
      </c>
      <c r="BJ80">
        <v>3.98</v>
      </c>
      <c r="BK80">
        <v>2.11</v>
      </c>
      <c r="BL80">
        <v>1</v>
      </c>
      <c r="BM80">
        <v>0</v>
      </c>
      <c r="BN80">
        <v>0</v>
      </c>
      <c r="BO80">
        <v>11.36</v>
      </c>
      <c r="BP80">
        <v>4.18</v>
      </c>
      <c r="BQ80">
        <v>0</v>
      </c>
      <c r="BR80">
        <v>2.86</v>
      </c>
      <c r="BS80">
        <v>0.44</v>
      </c>
      <c r="BT80">
        <v>0</v>
      </c>
      <c r="BU80">
        <v>0</v>
      </c>
      <c r="BV80">
        <v>0</v>
      </c>
      <c r="BW80">
        <f t="shared" si="5"/>
        <v>56.87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208.78526099999999</v>
      </c>
      <c r="L81">
        <v>396.418679</v>
      </c>
      <c r="M81">
        <v>77.495999999999995</v>
      </c>
      <c r="N81">
        <v>54.925289999999997</v>
      </c>
      <c r="O81">
        <v>119.79489100000001</v>
      </c>
      <c r="P81">
        <v>134.94959700000001</v>
      </c>
      <c r="Q81">
        <v>0</v>
      </c>
      <c r="R81">
        <v>40.670676</v>
      </c>
      <c r="S81">
        <v>25.56409</v>
      </c>
      <c r="T81">
        <v>0</v>
      </c>
      <c r="U81">
        <v>338.05208199999998</v>
      </c>
      <c r="V81">
        <v>20.081150999999998</v>
      </c>
      <c r="W81">
        <v>44.946789000000003</v>
      </c>
      <c r="X81">
        <v>142.89838599999999</v>
      </c>
      <c r="Y81">
        <v>0</v>
      </c>
      <c r="Z81">
        <v>19.045998000000001</v>
      </c>
      <c r="AA81">
        <v>40.828845000000001</v>
      </c>
      <c r="AB81">
        <v>38.273453000000003</v>
      </c>
      <c r="AC81">
        <v>28.124770999999999</v>
      </c>
      <c r="AD81">
        <v>35.400312</v>
      </c>
      <c r="AE81">
        <v>47.889192000000001</v>
      </c>
      <c r="AF81">
        <v>28.654146000000001</v>
      </c>
      <c r="AG81">
        <v>38.692977999999997</v>
      </c>
      <c r="AH81">
        <v>135.95258899999999</v>
      </c>
      <c r="AI81">
        <v>32.062033</v>
      </c>
      <c r="AJ81">
        <v>0</v>
      </c>
      <c r="AK81">
        <v>49.417068</v>
      </c>
      <c r="AL81">
        <v>73.165910999999994</v>
      </c>
      <c r="AM81">
        <v>15.247400000000001</v>
      </c>
      <c r="AN81">
        <v>0</v>
      </c>
      <c r="AO81">
        <v>27.625387</v>
      </c>
      <c r="AP81">
        <v>11.168142</v>
      </c>
      <c r="AQ81">
        <v>60.295763000000001</v>
      </c>
      <c r="AR81">
        <v>4.2777789999999998</v>
      </c>
      <c r="AS81">
        <v>10.424761999999999</v>
      </c>
      <c r="AT81">
        <v>11.973132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56.87</v>
      </c>
      <c r="BA81">
        <f t="shared" si="4"/>
        <v>2369.9725530000014</v>
      </c>
      <c r="BD81">
        <v>7.12</v>
      </c>
      <c r="BE81">
        <v>8.14</v>
      </c>
      <c r="BF81">
        <v>1.59</v>
      </c>
      <c r="BG81">
        <v>0</v>
      </c>
      <c r="BH81">
        <v>6.45</v>
      </c>
      <c r="BI81">
        <v>7.64</v>
      </c>
      <c r="BJ81">
        <v>3.98</v>
      </c>
      <c r="BK81">
        <v>2.11</v>
      </c>
      <c r="BL81">
        <v>1</v>
      </c>
      <c r="BM81">
        <v>0</v>
      </c>
      <c r="BN81">
        <v>0</v>
      </c>
      <c r="BO81">
        <v>11.36</v>
      </c>
      <c r="BP81">
        <v>4.18</v>
      </c>
      <c r="BQ81">
        <v>0</v>
      </c>
      <c r="BR81">
        <v>2.86</v>
      </c>
      <c r="BS81">
        <v>0.44</v>
      </c>
      <c r="BT81">
        <v>0</v>
      </c>
      <c r="BU81">
        <v>0</v>
      </c>
      <c r="BV81">
        <v>0</v>
      </c>
      <c r="BW81">
        <f t="shared" si="5"/>
        <v>56.87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208.78526099999999</v>
      </c>
      <c r="L82">
        <v>396.418679</v>
      </c>
      <c r="M82">
        <v>77.495999999999995</v>
      </c>
      <c r="N82">
        <v>54.925289999999997</v>
      </c>
      <c r="O82">
        <v>119.79489100000001</v>
      </c>
      <c r="P82">
        <v>134.94959700000001</v>
      </c>
      <c r="Q82">
        <v>0</v>
      </c>
      <c r="R82">
        <v>34.093203000000003</v>
      </c>
      <c r="S82">
        <v>25.56409</v>
      </c>
      <c r="T82">
        <v>0</v>
      </c>
      <c r="U82">
        <v>338.05208199999998</v>
      </c>
      <c r="V82">
        <v>20.081150999999998</v>
      </c>
      <c r="W82">
        <v>44.946789000000003</v>
      </c>
      <c r="X82">
        <v>142.89838599999999</v>
      </c>
      <c r="Y82">
        <v>0</v>
      </c>
      <c r="Z82">
        <v>19.045998000000001</v>
      </c>
      <c r="AA82">
        <v>40.828845000000001</v>
      </c>
      <c r="AB82">
        <v>38.273453000000003</v>
      </c>
      <c r="AC82">
        <v>28.124770999999999</v>
      </c>
      <c r="AD82">
        <v>35.400312</v>
      </c>
      <c r="AE82">
        <v>47.889192000000001</v>
      </c>
      <c r="AF82">
        <v>28.654146000000001</v>
      </c>
      <c r="AG82">
        <v>38.692977999999997</v>
      </c>
      <c r="AH82">
        <v>135.95258899999999</v>
      </c>
      <c r="AI82">
        <v>32.062033</v>
      </c>
      <c r="AJ82">
        <v>0</v>
      </c>
      <c r="AK82">
        <v>49.417068</v>
      </c>
      <c r="AL82">
        <v>73.165910999999994</v>
      </c>
      <c r="AM82">
        <v>15.247400000000001</v>
      </c>
      <c r="AN82">
        <v>0</v>
      </c>
      <c r="AO82">
        <v>27.625387</v>
      </c>
      <c r="AP82">
        <v>11.168142</v>
      </c>
      <c r="AQ82">
        <v>60.295763000000001</v>
      </c>
      <c r="AR82">
        <v>4.2777789999999998</v>
      </c>
      <c r="AS82">
        <v>10.424761999999999</v>
      </c>
      <c r="AT82">
        <v>11.973132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56.87</v>
      </c>
      <c r="BA82">
        <f t="shared" si="4"/>
        <v>2363.3950800000011</v>
      </c>
      <c r="BD82">
        <v>7.12</v>
      </c>
      <c r="BE82">
        <v>8.14</v>
      </c>
      <c r="BF82">
        <v>1.59</v>
      </c>
      <c r="BG82">
        <v>0</v>
      </c>
      <c r="BH82">
        <v>6.45</v>
      </c>
      <c r="BI82">
        <v>7.64</v>
      </c>
      <c r="BJ82">
        <v>3.98</v>
      </c>
      <c r="BK82">
        <v>2.11</v>
      </c>
      <c r="BL82">
        <v>1</v>
      </c>
      <c r="BM82">
        <v>0</v>
      </c>
      <c r="BN82">
        <v>0</v>
      </c>
      <c r="BO82">
        <v>11.36</v>
      </c>
      <c r="BP82">
        <v>4.18</v>
      </c>
      <c r="BQ82">
        <v>0</v>
      </c>
      <c r="BR82">
        <v>2.86</v>
      </c>
      <c r="BS82">
        <v>0.44</v>
      </c>
      <c r="BT82">
        <v>0</v>
      </c>
      <c r="BU82">
        <v>0</v>
      </c>
      <c r="BV82">
        <v>0</v>
      </c>
      <c r="BW82">
        <f t="shared" si="5"/>
        <v>56.87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208.78526099999999</v>
      </c>
      <c r="L83">
        <v>364.26752599999998</v>
      </c>
      <c r="M83">
        <v>77.495999999999995</v>
      </c>
      <c r="N83">
        <v>54.925289999999997</v>
      </c>
      <c r="O83">
        <v>119.79489100000001</v>
      </c>
      <c r="P83">
        <v>134.94959700000001</v>
      </c>
      <c r="Q83">
        <v>0</v>
      </c>
      <c r="R83">
        <v>27.692905</v>
      </c>
      <c r="S83">
        <v>21.085692999999999</v>
      </c>
      <c r="T83">
        <v>0</v>
      </c>
      <c r="U83">
        <v>338.05208199999998</v>
      </c>
      <c r="V83">
        <v>20.081150999999998</v>
      </c>
      <c r="W83">
        <v>44.946789000000003</v>
      </c>
      <c r="X83">
        <v>142.89838599999999</v>
      </c>
      <c r="Y83">
        <v>0</v>
      </c>
      <c r="Z83">
        <v>19.045998000000001</v>
      </c>
      <c r="AA83">
        <v>40.828845000000001</v>
      </c>
      <c r="AB83">
        <v>38.273453000000003</v>
      </c>
      <c r="AC83">
        <v>28.124770999999999</v>
      </c>
      <c r="AD83">
        <v>35.400312</v>
      </c>
      <c r="AE83">
        <v>47.889192000000001</v>
      </c>
      <c r="AF83">
        <v>28.654146000000001</v>
      </c>
      <c r="AG83">
        <v>38.692977999999997</v>
      </c>
      <c r="AH83">
        <v>135.95258899999999</v>
      </c>
      <c r="AI83">
        <v>13.564705999999999</v>
      </c>
      <c r="AJ83">
        <v>0</v>
      </c>
      <c r="AK83">
        <v>49.417068</v>
      </c>
      <c r="AL83">
        <v>33.768881999999998</v>
      </c>
      <c r="AM83">
        <v>15.247400000000001</v>
      </c>
      <c r="AN83">
        <v>0</v>
      </c>
      <c r="AO83">
        <v>27.625387</v>
      </c>
      <c r="AP83">
        <v>11.168142</v>
      </c>
      <c r="AQ83">
        <v>60.295763000000001</v>
      </c>
      <c r="AR83">
        <v>4.2777789999999998</v>
      </c>
      <c r="AS83">
        <v>10.424761999999999</v>
      </c>
      <c r="AT83">
        <v>11.973132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56.86</v>
      </c>
      <c r="BA83">
        <f t="shared" si="4"/>
        <v>2262.460876000001</v>
      </c>
      <c r="BD83">
        <v>7.12</v>
      </c>
      <c r="BE83">
        <v>8.14</v>
      </c>
      <c r="BF83">
        <v>1.59</v>
      </c>
      <c r="BG83">
        <v>0</v>
      </c>
      <c r="BH83">
        <v>6.45</v>
      </c>
      <c r="BI83">
        <v>7.64</v>
      </c>
      <c r="BJ83">
        <v>3.98</v>
      </c>
      <c r="BK83">
        <v>2.11</v>
      </c>
      <c r="BL83">
        <v>1</v>
      </c>
      <c r="BM83">
        <v>0</v>
      </c>
      <c r="BN83">
        <v>0</v>
      </c>
      <c r="BO83">
        <v>11.36</v>
      </c>
      <c r="BP83">
        <v>4.18</v>
      </c>
      <c r="BQ83">
        <v>0</v>
      </c>
      <c r="BR83">
        <v>2.85</v>
      </c>
      <c r="BS83">
        <v>0.44</v>
      </c>
      <c r="BT83">
        <v>0</v>
      </c>
      <c r="BU83">
        <v>0</v>
      </c>
      <c r="BV83">
        <v>0</v>
      </c>
      <c r="BW83">
        <f t="shared" si="5"/>
        <v>56.86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208.78526099999999</v>
      </c>
      <c r="L84">
        <v>328.60967900000003</v>
      </c>
      <c r="M84">
        <v>77.495999999999995</v>
      </c>
      <c r="N84">
        <v>54.925289999999997</v>
      </c>
      <c r="O84">
        <v>119.79489100000001</v>
      </c>
      <c r="P84">
        <v>134.94959700000001</v>
      </c>
      <c r="Q84">
        <v>0</v>
      </c>
      <c r="R84">
        <v>27.692905</v>
      </c>
      <c r="S84">
        <v>21.085692999999999</v>
      </c>
      <c r="T84">
        <v>0</v>
      </c>
      <c r="U84">
        <v>338.05208199999998</v>
      </c>
      <c r="V84">
        <v>20.081150999999998</v>
      </c>
      <c r="W84">
        <v>44.946789000000003</v>
      </c>
      <c r="X84">
        <v>142.89838599999999</v>
      </c>
      <c r="Y84">
        <v>0</v>
      </c>
      <c r="Z84">
        <v>19.045998000000001</v>
      </c>
      <c r="AA84">
        <v>40.828845000000001</v>
      </c>
      <c r="AB84">
        <v>38.273453000000003</v>
      </c>
      <c r="AC84">
        <v>28.124770999999999</v>
      </c>
      <c r="AD84">
        <v>35.400312</v>
      </c>
      <c r="AE84">
        <v>47.889192000000001</v>
      </c>
      <c r="AF84">
        <v>28.654146000000001</v>
      </c>
      <c r="AG84">
        <v>38.692977999999997</v>
      </c>
      <c r="AH84">
        <v>135.95258899999999</v>
      </c>
      <c r="AI84">
        <v>13.564705999999999</v>
      </c>
      <c r="AJ84">
        <v>0</v>
      </c>
      <c r="AK84">
        <v>49.417068</v>
      </c>
      <c r="AL84">
        <v>11.256294</v>
      </c>
      <c r="AM84">
        <v>15.247400000000001</v>
      </c>
      <c r="AN84">
        <v>0</v>
      </c>
      <c r="AO84">
        <v>27.625387</v>
      </c>
      <c r="AP84">
        <v>11.168142</v>
      </c>
      <c r="AQ84">
        <v>60.295763000000001</v>
      </c>
      <c r="AR84">
        <v>4.2777789999999998</v>
      </c>
      <c r="AS84">
        <v>10.424761999999999</v>
      </c>
      <c r="AT84">
        <v>11.973132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56.86</v>
      </c>
      <c r="BA84">
        <f t="shared" si="4"/>
        <v>2204.2904410000006</v>
      </c>
      <c r="BD84">
        <v>7.12</v>
      </c>
      <c r="BE84">
        <v>8.14</v>
      </c>
      <c r="BF84">
        <v>1.59</v>
      </c>
      <c r="BG84">
        <v>0</v>
      </c>
      <c r="BH84">
        <v>6.45</v>
      </c>
      <c r="BI84">
        <v>7.64</v>
      </c>
      <c r="BJ84">
        <v>3.98</v>
      </c>
      <c r="BK84">
        <v>2.11</v>
      </c>
      <c r="BL84">
        <v>1</v>
      </c>
      <c r="BM84">
        <v>0</v>
      </c>
      <c r="BN84">
        <v>0</v>
      </c>
      <c r="BO84">
        <v>11.36</v>
      </c>
      <c r="BP84">
        <v>4.18</v>
      </c>
      <c r="BQ84">
        <v>0</v>
      </c>
      <c r="BR84">
        <v>2.85</v>
      </c>
      <c r="BS84">
        <v>0.44</v>
      </c>
      <c r="BT84">
        <v>0</v>
      </c>
      <c r="BU84">
        <v>0</v>
      </c>
      <c r="BV84">
        <v>0</v>
      </c>
      <c r="BW84">
        <f t="shared" si="5"/>
        <v>56.86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208.78526099999999</v>
      </c>
      <c r="L85">
        <v>298.26999499999999</v>
      </c>
      <c r="M85">
        <v>77.495999999999995</v>
      </c>
      <c r="N85">
        <v>54.925289999999997</v>
      </c>
      <c r="O85">
        <v>119.79489100000001</v>
      </c>
      <c r="P85">
        <v>134.94959700000001</v>
      </c>
      <c r="Q85">
        <v>0</v>
      </c>
      <c r="R85">
        <v>27.557286999999999</v>
      </c>
      <c r="S85">
        <v>21.027570999999998</v>
      </c>
      <c r="T85">
        <v>0</v>
      </c>
      <c r="U85">
        <v>338.05208199999998</v>
      </c>
      <c r="V85">
        <v>20.081150999999998</v>
      </c>
      <c r="W85">
        <v>44.946789000000003</v>
      </c>
      <c r="X85">
        <v>142.89838599999999</v>
      </c>
      <c r="Y85">
        <v>0</v>
      </c>
      <c r="Z85">
        <v>19.045998000000001</v>
      </c>
      <c r="AA85">
        <v>40.828845000000001</v>
      </c>
      <c r="AB85">
        <v>38.273453000000003</v>
      </c>
      <c r="AC85">
        <v>28.124770999999999</v>
      </c>
      <c r="AD85">
        <v>35.400312</v>
      </c>
      <c r="AE85">
        <v>47.889192000000001</v>
      </c>
      <c r="AF85">
        <v>28.654146000000001</v>
      </c>
      <c r="AG85">
        <v>38.692977999999997</v>
      </c>
      <c r="AH85">
        <v>135.95258899999999</v>
      </c>
      <c r="AI85">
        <v>13.564705999999999</v>
      </c>
      <c r="AJ85">
        <v>0</v>
      </c>
      <c r="AK85">
        <v>49.417068</v>
      </c>
      <c r="AL85">
        <v>11.256294</v>
      </c>
      <c r="AM85">
        <v>15.247400000000001</v>
      </c>
      <c r="AN85">
        <v>0</v>
      </c>
      <c r="AO85">
        <v>27.625387</v>
      </c>
      <c r="AP85">
        <v>11.168142</v>
      </c>
      <c r="AQ85">
        <v>60.295763000000001</v>
      </c>
      <c r="AR85">
        <v>4.2777789999999998</v>
      </c>
      <c r="AS85">
        <v>10.424761999999999</v>
      </c>
      <c r="AT85">
        <v>11.973132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56.86</v>
      </c>
      <c r="BA85">
        <f t="shared" si="4"/>
        <v>2173.7570170000008</v>
      </c>
      <c r="BD85">
        <v>7.12</v>
      </c>
      <c r="BE85">
        <v>8.14</v>
      </c>
      <c r="BF85">
        <v>1.59</v>
      </c>
      <c r="BG85">
        <v>0</v>
      </c>
      <c r="BH85">
        <v>6.45</v>
      </c>
      <c r="BI85">
        <v>7.64</v>
      </c>
      <c r="BJ85">
        <v>3.98</v>
      </c>
      <c r="BK85">
        <v>2.11</v>
      </c>
      <c r="BL85">
        <v>1</v>
      </c>
      <c r="BM85">
        <v>0</v>
      </c>
      <c r="BN85">
        <v>0</v>
      </c>
      <c r="BO85">
        <v>11.36</v>
      </c>
      <c r="BP85">
        <v>4.18</v>
      </c>
      <c r="BQ85">
        <v>0</v>
      </c>
      <c r="BR85">
        <v>2.85</v>
      </c>
      <c r="BS85">
        <v>0.44</v>
      </c>
      <c r="BT85">
        <v>0</v>
      </c>
      <c r="BU85">
        <v>0</v>
      </c>
      <c r="BV85">
        <v>0</v>
      </c>
      <c r="BW85">
        <f t="shared" si="5"/>
        <v>56.86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208.78526099999999</v>
      </c>
      <c r="L86">
        <v>261.67250899999999</v>
      </c>
      <c r="M86">
        <v>77.495999999999995</v>
      </c>
      <c r="N86">
        <v>54.925289999999997</v>
      </c>
      <c r="O86">
        <v>119.79489100000001</v>
      </c>
      <c r="P86">
        <v>134.94959700000001</v>
      </c>
      <c r="Q86">
        <v>0</v>
      </c>
      <c r="R86">
        <v>9.5223209999999998</v>
      </c>
      <c r="S86">
        <v>21.027570999999998</v>
      </c>
      <c r="T86">
        <v>0</v>
      </c>
      <c r="U86">
        <v>338.05208199999998</v>
      </c>
      <c r="V86">
        <v>14.980558</v>
      </c>
      <c r="W86">
        <v>44.946789000000003</v>
      </c>
      <c r="X86">
        <v>142.89838599999999</v>
      </c>
      <c r="Y86">
        <v>0</v>
      </c>
      <c r="Z86">
        <v>19.045998000000001</v>
      </c>
      <c r="AA86">
        <v>40.828845000000001</v>
      </c>
      <c r="AB86">
        <v>38.273453000000003</v>
      </c>
      <c r="AC86">
        <v>28.124770999999999</v>
      </c>
      <c r="AD86">
        <v>35.400312</v>
      </c>
      <c r="AE86">
        <v>47.889192000000001</v>
      </c>
      <c r="AF86">
        <v>28.654146000000001</v>
      </c>
      <c r="AG86">
        <v>38.692977999999997</v>
      </c>
      <c r="AH86">
        <v>135.95258899999999</v>
      </c>
      <c r="AI86">
        <v>13.564705999999999</v>
      </c>
      <c r="AJ86">
        <v>0</v>
      </c>
      <c r="AK86">
        <v>49.417068</v>
      </c>
      <c r="AL86">
        <v>22.512588000000001</v>
      </c>
      <c r="AM86">
        <v>15.247400000000001</v>
      </c>
      <c r="AN86">
        <v>0</v>
      </c>
      <c r="AO86">
        <v>27.625387</v>
      </c>
      <c r="AP86">
        <v>11.168142</v>
      </c>
      <c r="AQ86">
        <v>60.295763000000001</v>
      </c>
      <c r="AR86">
        <v>4.2777789999999998</v>
      </c>
      <c r="AS86">
        <v>10.424761999999999</v>
      </c>
      <c r="AT86">
        <v>11.973132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56.86</v>
      </c>
      <c r="BA86">
        <f t="shared" si="4"/>
        <v>2125.2802660000007</v>
      </c>
      <c r="BD86">
        <v>7.12</v>
      </c>
      <c r="BE86">
        <v>8.14</v>
      </c>
      <c r="BF86">
        <v>1.59</v>
      </c>
      <c r="BG86">
        <v>0</v>
      </c>
      <c r="BH86">
        <v>6.45</v>
      </c>
      <c r="BI86">
        <v>7.64</v>
      </c>
      <c r="BJ86">
        <v>3.98</v>
      </c>
      <c r="BK86">
        <v>2.11</v>
      </c>
      <c r="BL86">
        <v>1</v>
      </c>
      <c r="BM86">
        <v>0</v>
      </c>
      <c r="BN86">
        <v>0</v>
      </c>
      <c r="BO86">
        <v>11.36</v>
      </c>
      <c r="BP86">
        <v>4.18</v>
      </c>
      <c r="BQ86">
        <v>0</v>
      </c>
      <c r="BR86">
        <v>2.85</v>
      </c>
      <c r="BS86">
        <v>0.44</v>
      </c>
      <c r="BT86">
        <v>0</v>
      </c>
      <c r="BU86">
        <v>0</v>
      </c>
      <c r="BV86">
        <v>0</v>
      </c>
      <c r="BW86">
        <f t="shared" si="5"/>
        <v>56.86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208.78526099999999</v>
      </c>
      <c r="L87">
        <v>251.937074</v>
      </c>
      <c r="M87">
        <v>80.402100000000004</v>
      </c>
      <c r="N87">
        <v>54.925289999999997</v>
      </c>
      <c r="O87">
        <v>119.79489100000001</v>
      </c>
      <c r="P87">
        <v>134.94959700000001</v>
      </c>
      <c r="Q87">
        <v>0</v>
      </c>
      <c r="R87">
        <v>9.5223209999999998</v>
      </c>
      <c r="S87">
        <v>13.272717999999999</v>
      </c>
      <c r="T87">
        <v>0</v>
      </c>
      <c r="U87">
        <v>338.05208199999998</v>
      </c>
      <c r="V87">
        <v>14.980558</v>
      </c>
      <c r="W87">
        <v>44.946789000000003</v>
      </c>
      <c r="X87">
        <v>142.89838599999999</v>
      </c>
      <c r="Y87">
        <v>0</v>
      </c>
      <c r="Z87">
        <v>12.697331999999999</v>
      </c>
      <c r="AA87">
        <v>40.828845000000001</v>
      </c>
      <c r="AB87">
        <v>38.273453000000003</v>
      </c>
      <c r="AC87">
        <v>28.124770999999999</v>
      </c>
      <c r="AD87">
        <v>35.400312</v>
      </c>
      <c r="AE87">
        <v>47.889192000000001</v>
      </c>
      <c r="AF87">
        <v>28.654146000000001</v>
      </c>
      <c r="AG87">
        <v>38.692977999999997</v>
      </c>
      <c r="AH87">
        <v>135.95258899999999</v>
      </c>
      <c r="AI87">
        <v>13.564705999999999</v>
      </c>
      <c r="AJ87">
        <v>0</v>
      </c>
      <c r="AK87">
        <v>49.417068</v>
      </c>
      <c r="AL87">
        <v>22.512588000000001</v>
      </c>
      <c r="AM87">
        <v>15.247400000000001</v>
      </c>
      <c r="AN87">
        <v>0</v>
      </c>
      <c r="AO87">
        <v>27.625387</v>
      </c>
      <c r="AP87">
        <v>11.168142</v>
      </c>
      <c r="AQ87">
        <v>60.295763000000001</v>
      </c>
      <c r="AR87">
        <v>4.2777789999999998</v>
      </c>
      <c r="AS87">
        <v>10.424761999999999</v>
      </c>
      <c r="AT87">
        <v>11.973132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56.86</v>
      </c>
      <c r="BA87">
        <f t="shared" si="4"/>
        <v>2104.3474120000005</v>
      </c>
      <c r="BD87">
        <v>7.12</v>
      </c>
      <c r="BE87">
        <v>8.14</v>
      </c>
      <c r="BF87">
        <v>1.59</v>
      </c>
      <c r="BG87">
        <v>0</v>
      </c>
      <c r="BH87">
        <v>6.45</v>
      </c>
      <c r="BI87">
        <v>7.64</v>
      </c>
      <c r="BJ87">
        <v>3.98</v>
      </c>
      <c r="BK87">
        <v>2.11</v>
      </c>
      <c r="BL87">
        <v>1</v>
      </c>
      <c r="BM87">
        <v>0</v>
      </c>
      <c r="BN87">
        <v>0</v>
      </c>
      <c r="BO87">
        <v>11.36</v>
      </c>
      <c r="BP87">
        <v>4.18</v>
      </c>
      <c r="BQ87">
        <v>0</v>
      </c>
      <c r="BR87">
        <v>2.85</v>
      </c>
      <c r="BS87">
        <v>0.44</v>
      </c>
      <c r="BT87">
        <v>0</v>
      </c>
      <c r="BU87">
        <v>0</v>
      </c>
      <c r="BV87">
        <v>0</v>
      </c>
      <c r="BW87">
        <f t="shared" si="5"/>
        <v>56.86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208.78526099999999</v>
      </c>
      <c r="L88">
        <v>251.937074</v>
      </c>
      <c r="M88">
        <v>80.402100000000004</v>
      </c>
      <c r="N88">
        <v>54.925289999999997</v>
      </c>
      <c r="O88">
        <v>119.79489100000001</v>
      </c>
      <c r="P88">
        <v>134.94959700000001</v>
      </c>
      <c r="Q88">
        <v>0</v>
      </c>
      <c r="R88">
        <v>9.5223209999999998</v>
      </c>
      <c r="S88">
        <v>5.4349509999999999</v>
      </c>
      <c r="T88">
        <v>0</v>
      </c>
      <c r="U88">
        <v>338.05208199999998</v>
      </c>
      <c r="V88">
        <v>8.8196259999999995</v>
      </c>
      <c r="W88">
        <v>44.946789000000003</v>
      </c>
      <c r="X88">
        <v>142.89838599999999</v>
      </c>
      <c r="Y88">
        <v>0</v>
      </c>
      <c r="Z88">
        <v>12.697331999999999</v>
      </c>
      <c r="AA88">
        <v>40.828845000000001</v>
      </c>
      <c r="AB88">
        <v>38.273453000000003</v>
      </c>
      <c r="AC88">
        <v>28.124770999999999</v>
      </c>
      <c r="AD88">
        <v>35.400312</v>
      </c>
      <c r="AE88">
        <v>47.889192000000001</v>
      </c>
      <c r="AF88">
        <v>28.654146000000001</v>
      </c>
      <c r="AG88">
        <v>38.692977999999997</v>
      </c>
      <c r="AH88">
        <v>135.95258899999999</v>
      </c>
      <c r="AI88">
        <v>13.564705999999999</v>
      </c>
      <c r="AJ88">
        <v>0</v>
      </c>
      <c r="AK88">
        <v>49.417068</v>
      </c>
      <c r="AL88">
        <v>22.512588000000001</v>
      </c>
      <c r="AM88">
        <v>15.247400000000001</v>
      </c>
      <c r="AN88">
        <v>0</v>
      </c>
      <c r="AO88">
        <v>27.625387</v>
      </c>
      <c r="AP88">
        <v>11.168142</v>
      </c>
      <c r="AQ88">
        <v>60.295763000000001</v>
      </c>
      <c r="AR88">
        <v>4.2777789999999998</v>
      </c>
      <c r="AS88">
        <v>10.424761999999999</v>
      </c>
      <c r="AT88">
        <v>11.973132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56.86</v>
      </c>
      <c r="BA88">
        <f t="shared" si="4"/>
        <v>2090.3487130000003</v>
      </c>
      <c r="BD88">
        <v>7.12</v>
      </c>
      <c r="BE88">
        <v>8.14</v>
      </c>
      <c r="BF88">
        <v>1.59</v>
      </c>
      <c r="BG88">
        <v>0</v>
      </c>
      <c r="BH88">
        <v>6.45</v>
      </c>
      <c r="BI88">
        <v>7.64</v>
      </c>
      <c r="BJ88">
        <v>3.98</v>
      </c>
      <c r="BK88">
        <v>2.11</v>
      </c>
      <c r="BL88">
        <v>1</v>
      </c>
      <c r="BM88">
        <v>0</v>
      </c>
      <c r="BN88">
        <v>0</v>
      </c>
      <c r="BO88">
        <v>11.36</v>
      </c>
      <c r="BP88">
        <v>4.18</v>
      </c>
      <c r="BQ88">
        <v>0</v>
      </c>
      <c r="BR88">
        <v>2.85</v>
      </c>
      <c r="BS88">
        <v>0.44</v>
      </c>
      <c r="BT88">
        <v>0</v>
      </c>
      <c r="BU88">
        <v>0</v>
      </c>
      <c r="BV88">
        <v>0</v>
      </c>
      <c r="BW88">
        <f t="shared" si="5"/>
        <v>56.86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208.78526099999999</v>
      </c>
      <c r="L89">
        <v>251.937074</v>
      </c>
      <c r="M89">
        <v>80.402100000000004</v>
      </c>
      <c r="N89">
        <v>54.925289999999997</v>
      </c>
      <c r="O89">
        <v>119.79489100000001</v>
      </c>
      <c r="P89">
        <v>134.94959700000001</v>
      </c>
      <c r="Q89">
        <v>0</v>
      </c>
      <c r="R89">
        <v>9.5223209999999998</v>
      </c>
      <c r="S89">
        <v>5.4349509999999999</v>
      </c>
      <c r="T89">
        <v>0</v>
      </c>
      <c r="U89">
        <v>338.05208199999998</v>
      </c>
      <c r="V89">
        <v>0</v>
      </c>
      <c r="W89">
        <v>44.946789000000003</v>
      </c>
      <c r="X89">
        <v>142.89838599999999</v>
      </c>
      <c r="Y89">
        <v>0</v>
      </c>
      <c r="Z89">
        <v>12.697331999999999</v>
      </c>
      <c r="AA89">
        <v>40.828845000000001</v>
      </c>
      <c r="AB89">
        <v>38.273453000000003</v>
      </c>
      <c r="AC89">
        <v>28.124770999999999</v>
      </c>
      <c r="AD89">
        <v>35.400312</v>
      </c>
      <c r="AE89">
        <v>47.889192000000001</v>
      </c>
      <c r="AF89">
        <v>28.654146000000001</v>
      </c>
      <c r="AG89">
        <v>38.692977999999997</v>
      </c>
      <c r="AH89">
        <v>135.95258899999999</v>
      </c>
      <c r="AI89">
        <v>3.0828880000000001</v>
      </c>
      <c r="AJ89">
        <v>0</v>
      </c>
      <c r="AK89">
        <v>49.417068</v>
      </c>
      <c r="AL89">
        <v>22.512588000000001</v>
      </c>
      <c r="AM89">
        <v>15.247400000000001</v>
      </c>
      <c r="AN89">
        <v>0</v>
      </c>
      <c r="AO89">
        <v>25.062206</v>
      </c>
      <c r="AP89">
        <v>11.168142</v>
      </c>
      <c r="AQ89">
        <v>60.295763000000001</v>
      </c>
      <c r="AR89">
        <v>10.694448</v>
      </c>
      <c r="AS89">
        <v>10.424761999999999</v>
      </c>
      <c r="AT89">
        <v>11.973132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56.86</v>
      </c>
      <c r="BA89">
        <f t="shared" si="4"/>
        <v>2074.9007570000003</v>
      </c>
      <c r="BD89">
        <v>7.12</v>
      </c>
      <c r="BE89">
        <v>8.14</v>
      </c>
      <c r="BF89">
        <v>1.59</v>
      </c>
      <c r="BG89">
        <v>0</v>
      </c>
      <c r="BH89">
        <v>6.45</v>
      </c>
      <c r="BI89">
        <v>7.64</v>
      </c>
      <c r="BJ89">
        <v>3.98</v>
      </c>
      <c r="BK89">
        <v>2.11</v>
      </c>
      <c r="BL89">
        <v>1</v>
      </c>
      <c r="BM89">
        <v>0</v>
      </c>
      <c r="BN89">
        <v>0</v>
      </c>
      <c r="BO89">
        <v>11.36</v>
      </c>
      <c r="BP89">
        <v>4.18</v>
      </c>
      <c r="BQ89">
        <v>0</v>
      </c>
      <c r="BR89">
        <v>2.85</v>
      </c>
      <c r="BS89">
        <v>0.44</v>
      </c>
      <c r="BT89">
        <v>0</v>
      </c>
      <c r="BU89">
        <v>0</v>
      </c>
      <c r="BV89">
        <v>0</v>
      </c>
      <c r="BW89">
        <f t="shared" si="5"/>
        <v>56.86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208.78526099999999</v>
      </c>
      <c r="L90">
        <v>251.937074</v>
      </c>
      <c r="M90">
        <v>80.402100000000004</v>
      </c>
      <c r="N90">
        <v>54.925289999999997</v>
      </c>
      <c r="O90">
        <v>119.79489100000001</v>
      </c>
      <c r="P90">
        <v>134.94959700000001</v>
      </c>
      <c r="Q90">
        <v>0</v>
      </c>
      <c r="R90">
        <v>9.5223209999999998</v>
      </c>
      <c r="S90">
        <v>5.4349509999999999</v>
      </c>
      <c r="T90">
        <v>0</v>
      </c>
      <c r="U90">
        <v>338.05208199999998</v>
      </c>
      <c r="V90">
        <v>0</v>
      </c>
      <c r="W90">
        <v>44.946789000000003</v>
      </c>
      <c r="X90">
        <v>142.89838599999999</v>
      </c>
      <c r="Y90">
        <v>0</v>
      </c>
      <c r="Z90">
        <v>6.3486659999999997</v>
      </c>
      <c r="AA90">
        <v>39.947251000000001</v>
      </c>
      <c r="AB90">
        <v>25.438158999999999</v>
      </c>
      <c r="AC90">
        <v>18.749846999999999</v>
      </c>
      <c r="AD90">
        <v>35.400312</v>
      </c>
      <c r="AE90">
        <v>47.889192000000001</v>
      </c>
      <c r="AF90">
        <v>8.5962440000000004</v>
      </c>
      <c r="AG90">
        <v>38.692977999999997</v>
      </c>
      <c r="AH90">
        <v>113.293824</v>
      </c>
      <c r="AI90">
        <v>3.0828880000000001</v>
      </c>
      <c r="AJ90">
        <v>0</v>
      </c>
      <c r="AK90">
        <v>49.417068</v>
      </c>
      <c r="AL90">
        <v>22.512588000000001</v>
      </c>
      <c r="AM90">
        <v>10.226915</v>
      </c>
      <c r="AN90">
        <v>0</v>
      </c>
      <c r="AO90">
        <v>25.062206</v>
      </c>
      <c r="AP90">
        <v>11.168142</v>
      </c>
      <c r="AQ90">
        <v>45.221822000000003</v>
      </c>
      <c r="AR90">
        <v>10.694448</v>
      </c>
      <c r="AS90">
        <v>10.424761999999999</v>
      </c>
      <c r="AT90">
        <v>11.973132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56.86</v>
      </c>
      <c r="BA90">
        <f t="shared" si="4"/>
        <v>1982.6491860000006</v>
      </c>
      <c r="BD90">
        <v>7.12</v>
      </c>
      <c r="BE90">
        <v>8.14</v>
      </c>
      <c r="BF90">
        <v>1.59</v>
      </c>
      <c r="BG90">
        <v>0</v>
      </c>
      <c r="BH90">
        <v>6.45</v>
      </c>
      <c r="BI90">
        <v>7.64</v>
      </c>
      <c r="BJ90">
        <v>3.98</v>
      </c>
      <c r="BK90">
        <v>2.11</v>
      </c>
      <c r="BL90">
        <v>1</v>
      </c>
      <c r="BM90">
        <v>0</v>
      </c>
      <c r="BN90">
        <v>0</v>
      </c>
      <c r="BO90">
        <v>11.36</v>
      </c>
      <c r="BP90">
        <v>4.18</v>
      </c>
      <c r="BQ90">
        <v>0</v>
      </c>
      <c r="BR90">
        <v>2.85</v>
      </c>
      <c r="BS90">
        <v>0.44</v>
      </c>
      <c r="BT90">
        <v>0</v>
      </c>
      <c r="BU90">
        <v>0</v>
      </c>
      <c r="BV90">
        <v>0</v>
      </c>
      <c r="BW90">
        <f t="shared" si="5"/>
        <v>56.86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208.78526099999999</v>
      </c>
      <c r="L91">
        <v>251.937074</v>
      </c>
      <c r="M91">
        <v>80.402100000000004</v>
      </c>
      <c r="N91">
        <v>54.925289999999997</v>
      </c>
      <c r="O91">
        <v>119.79489100000001</v>
      </c>
      <c r="P91">
        <v>134.94959700000001</v>
      </c>
      <c r="Q91">
        <v>0</v>
      </c>
      <c r="R91">
        <v>9.5223209999999998</v>
      </c>
      <c r="S91">
        <v>5.4349509999999999</v>
      </c>
      <c r="T91">
        <v>0</v>
      </c>
      <c r="U91">
        <v>338.05208199999998</v>
      </c>
      <c r="V91">
        <v>0</v>
      </c>
      <c r="W91">
        <v>44.946789000000003</v>
      </c>
      <c r="X91">
        <v>142.89838599999999</v>
      </c>
      <c r="Y91">
        <v>0</v>
      </c>
      <c r="Z91">
        <v>6.3486659999999997</v>
      </c>
      <c r="AA91">
        <v>36.733103999999997</v>
      </c>
      <c r="AB91">
        <v>12.757818</v>
      </c>
      <c r="AC91">
        <v>9.374924</v>
      </c>
      <c r="AD91">
        <v>35.400312</v>
      </c>
      <c r="AE91">
        <v>47.889192000000001</v>
      </c>
      <c r="AF91">
        <v>8.5962440000000004</v>
      </c>
      <c r="AG91">
        <v>38.692977999999997</v>
      </c>
      <c r="AH91">
        <v>90.268116000000006</v>
      </c>
      <c r="AI91">
        <v>3.0828880000000001</v>
      </c>
      <c r="AJ91">
        <v>0</v>
      </c>
      <c r="AK91">
        <v>49.417068</v>
      </c>
      <c r="AL91">
        <v>22.512588000000001</v>
      </c>
      <c r="AM91">
        <v>10.226915</v>
      </c>
      <c r="AN91">
        <v>0</v>
      </c>
      <c r="AO91">
        <v>25.062206</v>
      </c>
      <c r="AP91">
        <v>11.168142</v>
      </c>
      <c r="AQ91">
        <v>45.221822000000003</v>
      </c>
      <c r="AR91">
        <v>10.694448</v>
      </c>
      <c r="AS91">
        <v>10.424761999999999</v>
      </c>
      <c r="AT91">
        <v>11.973132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57</v>
      </c>
      <c r="BA91">
        <f t="shared" si="4"/>
        <v>1934.4940670000003</v>
      </c>
      <c r="BD91">
        <v>7.12</v>
      </c>
      <c r="BE91">
        <v>8.14</v>
      </c>
      <c r="BF91">
        <v>1.59</v>
      </c>
      <c r="BG91">
        <v>0</v>
      </c>
      <c r="BH91">
        <v>6.45</v>
      </c>
      <c r="BI91">
        <v>7.64</v>
      </c>
      <c r="BJ91">
        <v>3.98</v>
      </c>
      <c r="BK91">
        <v>2.2000000000000002</v>
      </c>
      <c r="BL91">
        <v>1.05</v>
      </c>
      <c r="BM91">
        <v>0</v>
      </c>
      <c r="BN91">
        <v>0</v>
      </c>
      <c r="BO91">
        <v>11.36</v>
      </c>
      <c r="BP91">
        <v>4.18</v>
      </c>
      <c r="BQ91">
        <v>0</v>
      </c>
      <c r="BR91">
        <v>2.85</v>
      </c>
      <c r="BS91">
        <v>0.44</v>
      </c>
      <c r="BT91">
        <v>0</v>
      </c>
      <c r="BU91">
        <v>0</v>
      </c>
      <c r="BV91">
        <v>0</v>
      </c>
      <c r="BW91">
        <f t="shared" si="5"/>
        <v>57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208.78526099999999</v>
      </c>
      <c r="L92">
        <v>251.937074</v>
      </c>
      <c r="M92">
        <v>80.402100000000004</v>
      </c>
      <c r="N92">
        <v>54.925289999999997</v>
      </c>
      <c r="O92">
        <v>119.79489100000001</v>
      </c>
      <c r="P92">
        <v>134.94959700000001</v>
      </c>
      <c r="Q92">
        <v>0</v>
      </c>
      <c r="R92">
        <v>9.5223209999999998</v>
      </c>
      <c r="S92">
        <v>5.4349509999999999</v>
      </c>
      <c r="T92">
        <v>0</v>
      </c>
      <c r="U92">
        <v>338.05208199999998</v>
      </c>
      <c r="V92">
        <v>0</v>
      </c>
      <c r="W92">
        <v>44.946789000000003</v>
      </c>
      <c r="X92">
        <v>142.89838599999999</v>
      </c>
      <c r="Y92">
        <v>0</v>
      </c>
      <c r="Z92">
        <v>6.3486659999999997</v>
      </c>
      <c r="AA92">
        <v>27.167192</v>
      </c>
      <c r="AB92">
        <v>12.757818</v>
      </c>
      <c r="AC92">
        <v>9.374924</v>
      </c>
      <c r="AD92">
        <v>35.400312</v>
      </c>
      <c r="AE92">
        <v>47.849421</v>
      </c>
      <c r="AF92">
        <v>8.5962440000000004</v>
      </c>
      <c r="AG92">
        <v>38.692977999999997</v>
      </c>
      <c r="AH92">
        <v>90.268116000000006</v>
      </c>
      <c r="AI92">
        <v>0</v>
      </c>
      <c r="AJ92">
        <v>0</v>
      </c>
      <c r="AK92">
        <v>49.417068</v>
      </c>
      <c r="AL92">
        <v>22.512588000000001</v>
      </c>
      <c r="AM92">
        <v>10.226915</v>
      </c>
      <c r="AN92">
        <v>0</v>
      </c>
      <c r="AO92">
        <v>25.062206</v>
      </c>
      <c r="AP92">
        <v>11.168142</v>
      </c>
      <c r="AQ92">
        <v>45.221822000000003</v>
      </c>
      <c r="AR92">
        <v>10.694448</v>
      </c>
      <c r="AS92">
        <v>10.424761999999999</v>
      </c>
      <c r="AT92">
        <v>11.973132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57</v>
      </c>
      <c r="BA92">
        <f t="shared" si="4"/>
        <v>1921.8054960000002</v>
      </c>
      <c r="BD92">
        <v>7.12</v>
      </c>
      <c r="BE92">
        <v>8.14</v>
      </c>
      <c r="BF92">
        <v>1.59</v>
      </c>
      <c r="BG92">
        <v>0</v>
      </c>
      <c r="BH92">
        <v>6.45</v>
      </c>
      <c r="BI92">
        <v>7.64</v>
      </c>
      <c r="BJ92">
        <v>3.98</v>
      </c>
      <c r="BK92">
        <v>2.2000000000000002</v>
      </c>
      <c r="BL92">
        <v>1.05</v>
      </c>
      <c r="BM92">
        <v>0</v>
      </c>
      <c r="BN92">
        <v>0</v>
      </c>
      <c r="BO92">
        <v>11.36</v>
      </c>
      <c r="BP92">
        <v>4.18</v>
      </c>
      <c r="BQ92">
        <v>0</v>
      </c>
      <c r="BR92">
        <v>2.85</v>
      </c>
      <c r="BS92">
        <v>0.44</v>
      </c>
      <c r="BT92">
        <v>0</v>
      </c>
      <c r="BU92">
        <v>0</v>
      </c>
      <c r="BV92">
        <v>0</v>
      </c>
      <c r="BW92">
        <f t="shared" si="5"/>
        <v>57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208.78526099999999</v>
      </c>
      <c r="L93">
        <v>251.937074</v>
      </c>
      <c r="M93">
        <v>80.402100000000004</v>
      </c>
      <c r="N93">
        <v>54.925289999999997</v>
      </c>
      <c r="O93">
        <v>119.79489100000001</v>
      </c>
      <c r="P93">
        <v>134.94959700000001</v>
      </c>
      <c r="Q93">
        <v>0</v>
      </c>
      <c r="R93">
        <v>13.391781</v>
      </c>
      <c r="S93">
        <v>8.0508839999999999</v>
      </c>
      <c r="T93">
        <v>0</v>
      </c>
      <c r="U93">
        <v>338.05208199999998</v>
      </c>
      <c r="V93">
        <v>0</v>
      </c>
      <c r="W93">
        <v>44.946789000000003</v>
      </c>
      <c r="X93">
        <v>142.89838599999999</v>
      </c>
      <c r="Y93">
        <v>0</v>
      </c>
      <c r="Z93">
        <v>6.3486659999999997</v>
      </c>
      <c r="AA93">
        <v>27.167192</v>
      </c>
      <c r="AB93">
        <v>12.757818</v>
      </c>
      <c r="AC93">
        <v>9.374924</v>
      </c>
      <c r="AD93">
        <v>35.400312</v>
      </c>
      <c r="AE93">
        <v>47.849421</v>
      </c>
      <c r="AF93">
        <v>8.5962440000000004</v>
      </c>
      <c r="AG93">
        <v>38.692977999999997</v>
      </c>
      <c r="AH93">
        <v>90.268116000000006</v>
      </c>
      <c r="AI93">
        <v>0</v>
      </c>
      <c r="AJ93">
        <v>0</v>
      </c>
      <c r="AK93">
        <v>49.417068</v>
      </c>
      <c r="AL93">
        <v>22.512588000000001</v>
      </c>
      <c r="AM93">
        <v>10.226915</v>
      </c>
      <c r="AN93">
        <v>0</v>
      </c>
      <c r="AO93">
        <v>25.062206</v>
      </c>
      <c r="AP93">
        <v>11.168142</v>
      </c>
      <c r="AQ93">
        <v>45.221822000000003</v>
      </c>
      <c r="AR93">
        <v>6.4166689999999997</v>
      </c>
      <c r="AS93">
        <v>10.424761999999999</v>
      </c>
      <c r="AT93">
        <v>11.973132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57</v>
      </c>
      <c r="BA93">
        <f t="shared" si="4"/>
        <v>1924.0131100000006</v>
      </c>
      <c r="BD93">
        <v>7.12</v>
      </c>
      <c r="BE93">
        <v>8.14</v>
      </c>
      <c r="BF93">
        <v>1.59</v>
      </c>
      <c r="BG93">
        <v>0</v>
      </c>
      <c r="BH93">
        <v>6.45</v>
      </c>
      <c r="BI93">
        <v>7.64</v>
      </c>
      <c r="BJ93">
        <v>3.98</v>
      </c>
      <c r="BK93">
        <v>2.2000000000000002</v>
      </c>
      <c r="BL93">
        <v>1.05</v>
      </c>
      <c r="BM93">
        <v>0</v>
      </c>
      <c r="BN93">
        <v>0</v>
      </c>
      <c r="BO93">
        <v>11.36</v>
      </c>
      <c r="BP93">
        <v>4.18</v>
      </c>
      <c r="BQ93">
        <v>0</v>
      </c>
      <c r="BR93">
        <v>2.85</v>
      </c>
      <c r="BS93">
        <v>0.44</v>
      </c>
      <c r="BT93">
        <v>0</v>
      </c>
      <c r="BU93">
        <v>0</v>
      </c>
      <c r="BV93">
        <v>0</v>
      </c>
      <c r="BW93">
        <f t="shared" si="5"/>
        <v>57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208.78526099999999</v>
      </c>
      <c r="L94">
        <v>251.81114299999999</v>
      </c>
      <c r="M94">
        <v>80.402100000000004</v>
      </c>
      <c r="N94">
        <v>54.925289999999997</v>
      </c>
      <c r="O94">
        <v>119.79489100000001</v>
      </c>
      <c r="P94">
        <v>134.94959700000001</v>
      </c>
      <c r="Q94">
        <v>0</v>
      </c>
      <c r="R94">
        <v>14.414574</v>
      </c>
      <c r="S94">
        <v>8.9176760000000002</v>
      </c>
      <c r="T94">
        <v>0</v>
      </c>
      <c r="U94">
        <v>338.05208199999998</v>
      </c>
      <c r="V94">
        <v>0</v>
      </c>
      <c r="W94">
        <v>44.946789000000003</v>
      </c>
      <c r="X94">
        <v>142.89838599999999</v>
      </c>
      <c r="Y94">
        <v>0</v>
      </c>
      <c r="Z94">
        <v>6.3486659999999997</v>
      </c>
      <c r="AA94">
        <v>27.167192</v>
      </c>
      <c r="AB94">
        <v>12.757818</v>
      </c>
      <c r="AC94">
        <v>9.374924</v>
      </c>
      <c r="AD94">
        <v>35.400312</v>
      </c>
      <c r="AE94">
        <v>46.606579000000004</v>
      </c>
      <c r="AF94">
        <v>8.5962440000000004</v>
      </c>
      <c r="AG94">
        <v>38.692977999999997</v>
      </c>
      <c r="AH94">
        <v>90.268116000000006</v>
      </c>
      <c r="AI94">
        <v>0</v>
      </c>
      <c r="AJ94">
        <v>0</v>
      </c>
      <c r="AK94">
        <v>49.417068</v>
      </c>
      <c r="AL94">
        <v>22.512588000000001</v>
      </c>
      <c r="AM94">
        <v>9.426323</v>
      </c>
      <c r="AN94">
        <v>0</v>
      </c>
      <c r="AO94">
        <v>25.062206</v>
      </c>
      <c r="AP94">
        <v>11.168142</v>
      </c>
      <c r="AQ94">
        <v>45.221822000000003</v>
      </c>
      <c r="AR94">
        <v>6.4166689999999997</v>
      </c>
      <c r="AS94">
        <v>10.424761999999999</v>
      </c>
      <c r="AT94">
        <v>11.973132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56.88</v>
      </c>
      <c r="BA94">
        <f t="shared" si="4"/>
        <v>1923.6133300000006</v>
      </c>
      <c r="BD94">
        <v>7.12</v>
      </c>
      <c r="BE94">
        <v>8.14</v>
      </c>
      <c r="BF94">
        <v>1.59</v>
      </c>
      <c r="BG94">
        <v>0</v>
      </c>
      <c r="BH94">
        <v>6.45</v>
      </c>
      <c r="BI94">
        <v>7.64</v>
      </c>
      <c r="BJ94">
        <v>3.98</v>
      </c>
      <c r="BK94">
        <v>2.13</v>
      </c>
      <c r="BL94">
        <v>1</v>
      </c>
      <c r="BM94">
        <v>0</v>
      </c>
      <c r="BN94">
        <v>0</v>
      </c>
      <c r="BO94">
        <v>11.36</v>
      </c>
      <c r="BP94">
        <v>4.18</v>
      </c>
      <c r="BQ94">
        <v>0</v>
      </c>
      <c r="BR94">
        <v>2.85</v>
      </c>
      <c r="BS94">
        <v>0.44</v>
      </c>
      <c r="BT94">
        <v>0</v>
      </c>
      <c r="BU94">
        <v>0</v>
      </c>
      <c r="BV94">
        <v>0</v>
      </c>
      <c r="BW94">
        <f t="shared" si="5"/>
        <v>56.88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208.78526099999999</v>
      </c>
      <c r="L95">
        <v>223.87383500000001</v>
      </c>
      <c r="M95">
        <v>80.402100000000004</v>
      </c>
      <c r="N95">
        <v>54.925289999999997</v>
      </c>
      <c r="O95">
        <v>119.79489100000001</v>
      </c>
      <c r="P95">
        <v>134.94959700000001</v>
      </c>
      <c r="Q95">
        <v>0</v>
      </c>
      <c r="R95">
        <v>21.513486</v>
      </c>
      <c r="S95">
        <v>13.432065</v>
      </c>
      <c r="T95">
        <v>0</v>
      </c>
      <c r="U95">
        <v>338.05208199999998</v>
      </c>
      <c r="V95">
        <v>0</v>
      </c>
      <c r="W95">
        <v>44.946789000000003</v>
      </c>
      <c r="X95">
        <v>142.89838599999999</v>
      </c>
      <c r="Y95">
        <v>0</v>
      </c>
      <c r="Z95">
        <v>6.3486659999999997</v>
      </c>
      <c r="AA95">
        <v>27.167192</v>
      </c>
      <c r="AB95">
        <v>12.757818</v>
      </c>
      <c r="AC95">
        <v>9.374924</v>
      </c>
      <c r="AD95">
        <v>35.400312</v>
      </c>
      <c r="AE95">
        <v>46.606579000000004</v>
      </c>
      <c r="AF95">
        <v>8.5962440000000004</v>
      </c>
      <c r="AG95">
        <v>38.692977999999997</v>
      </c>
      <c r="AH95">
        <v>90.268116000000006</v>
      </c>
      <c r="AI95">
        <v>0</v>
      </c>
      <c r="AJ95">
        <v>0</v>
      </c>
      <c r="AK95">
        <v>49.417068</v>
      </c>
      <c r="AL95">
        <v>22.512588000000001</v>
      </c>
      <c r="AM95">
        <v>0</v>
      </c>
      <c r="AN95">
        <v>0</v>
      </c>
      <c r="AO95">
        <v>25.062206</v>
      </c>
      <c r="AP95">
        <v>11.168142</v>
      </c>
      <c r="AQ95">
        <v>45.221822000000003</v>
      </c>
      <c r="AR95">
        <v>6.4166689999999997</v>
      </c>
      <c r="AS95">
        <v>10.424761999999999</v>
      </c>
      <c r="AT95">
        <v>11.973132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56.88</v>
      </c>
      <c r="BA95">
        <f t="shared" si="4"/>
        <v>1897.8630000000005</v>
      </c>
      <c r="BD95">
        <v>7.12</v>
      </c>
      <c r="BE95">
        <v>8.14</v>
      </c>
      <c r="BF95">
        <v>1.59</v>
      </c>
      <c r="BG95">
        <v>0</v>
      </c>
      <c r="BH95">
        <v>6.45</v>
      </c>
      <c r="BI95">
        <v>7.64</v>
      </c>
      <c r="BJ95">
        <v>3.98</v>
      </c>
      <c r="BK95">
        <v>2.13</v>
      </c>
      <c r="BL95">
        <v>1</v>
      </c>
      <c r="BM95">
        <v>0</v>
      </c>
      <c r="BN95">
        <v>0</v>
      </c>
      <c r="BO95">
        <v>11.36</v>
      </c>
      <c r="BP95">
        <v>4.18</v>
      </c>
      <c r="BQ95">
        <v>0</v>
      </c>
      <c r="BR95">
        <v>2.85</v>
      </c>
      <c r="BS95">
        <v>0.44</v>
      </c>
      <c r="BT95">
        <v>0</v>
      </c>
      <c r="BU95">
        <v>0</v>
      </c>
      <c r="BV95">
        <v>0</v>
      </c>
      <c r="BW95">
        <f t="shared" si="5"/>
        <v>56.88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208.78526099999999</v>
      </c>
      <c r="L96">
        <v>223.87383500000001</v>
      </c>
      <c r="M96">
        <v>80.402100000000004</v>
      </c>
      <c r="N96">
        <v>54.925289999999997</v>
      </c>
      <c r="O96">
        <v>119.79489100000001</v>
      </c>
      <c r="P96">
        <v>134.94959700000001</v>
      </c>
      <c r="Q96">
        <v>0</v>
      </c>
      <c r="R96">
        <v>21.513486</v>
      </c>
      <c r="S96">
        <v>13.432065</v>
      </c>
      <c r="T96">
        <v>0</v>
      </c>
      <c r="U96">
        <v>338.05208199999998</v>
      </c>
      <c r="V96">
        <v>0</v>
      </c>
      <c r="W96">
        <v>44.946789000000003</v>
      </c>
      <c r="X96">
        <v>142.89838599999999</v>
      </c>
      <c r="Y96">
        <v>0</v>
      </c>
      <c r="Z96">
        <v>6.3486659999999997</v>
      </c>
      <c r="AA96">
        <v>27.167192</v>
      </c>
      <c r="AB96">
        <v>12.757818</v>
      </c>
      <c r="AC96">
        <v>9.374924</v>
      </c>
      <c r="AD96">
        <v>35.400312</v>
      </c>
      <c r="AE96">
        <v>46.606579000000004</v>
      </c>
      <c r="AF96">
        <v>8.5962440000000004</v>
      </c>
      <c r="AG96">
        <v>38.692977999999997</v>
      </c>
      <c r="AH96">
        <v>90.268116000000006</v>
      </c>
      <c r="AI96">
        <v>0</v>
      </c>
      <c r="AJ96">
        <v>0</v>
      </c>
      <c r="AK96">
        <v>49.417068</v>
      </c>
      <c r="AL96">
        <v>22.512588000000001</v>
      </c>
      <c r="AM96">
        <v>0</v>
      </c>
      <c r="AN96">
        <v>0</v>
      </c>
      <c r="AO96">
        <v>25.062206</v>
      </c>
      <c r="AP96">
        <v>11.168142</v>
      </c>
      <c r="AQ96">
        <v>45.221822000000003</v>
      </c>
      <c r="AR96">
        <v>6.4166689999999997</v>
      </c>
      <c r="AS96">
        <v>10.424761999999999</v>
      </c>
      <c r="AT96">
        <v>11.973132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56.88</v>
      </c>
      <c r="BA96">
        <f t="shared" si="4"/>
        <v>1897.8630000000005</v>
      </c>
      <c r="BD96">
        <v>7.12</v>
      </c>
      <c r="BE96">
        <v>8.14</v>
      </c>
      <c r="BF96">
        <v>1.59</v>
      </c>
      <c r="BG96">
        <v>0</v>
      </c>
      <c r="BH96">
        <v>6.45</v>
      </c>
      <c r="BI96">
        <v>7.64</v>
      </c>
      <c r="BJ96">
        <v>3.98</v>
      </c>
      <c r="BK96">
        <v>2.13</v>
      </c>
      <c r="BL96">
        <v>1</v>
      </c>
      <c r="BM96">
        <v>0</v>
      </c>
      <c r="BN96">
        <v>0</v>
      </c>
      <c r="BO96">
        <v>11.36</v>
      </c>
      <c r="BP96">
        <v>4.18</v>
      </c>
      <c r="BQ96">
        <v>0</v>
      </c>
      <c r="BR96">
        <v>2.85</v>
      </c>
      <c r="BS96">
        <v>0.44</v>
      </c>
      <c r="BT96">
        <v>0</v>
      </c>
      <c r="BU96">
        <v>0</v>
      </c>
      <c r="BV96">
        <v>0</v>
      </c>
      <c r="BW96">
        <f t="shared" si="5"/>
        <v>56.88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208.78526099999999</v>
      </c>
      <c r="L97">
        <v>223.87383500000001</v>
      </c>
      <c r="M97">
        <v>80.402100000000004</v>
      </c>
      <c r="N97">
        <v>54.925289999999997</v>
      </c>
      <c r="O97">
        <v>119.79489100000001</v>
      </c>
      <c r="P97">
        <v>134.94959700000001</v>
      </c>
      <c r="Q97">
        <v>0</v>
      </c>
      <c r="R97">
        <v>21.513486</v>
      </c>
      <c r="S97">
        <v>13.432065</v>
      </c>
      <c r="T97">
        <v>0</v>
      </c>
      <c r="U97">
        <v>338.05208199999998</v>
      </c>
      <c r="V97">
        <v>0</v>
      </c>
      <c r="W97">
        <v>44.946789000000003</v>
      </c>
      <c r="X97">
        <v>142.89838599999999</v>
      </c>
      <c r="Y97">
        <v>0</v>
      </c>
      <c r="Z97">
        <v>6.3486659999999997</v>
      </c>
      <c r="AA97">
        <v>27.167192</v>
      </c>
      <c r="AB97">
        <v>12.757818</v>
      </c>
      <c r="AC97">
        <v>9.374924</v>
      </c>
      <c r="AD97">
        <v>35.400312</v>
      </c>
      <c r="AE97">
        <v>46.606579000000004</v>
      </c>
      <c r="AF97">
        <v>8.5962440000000004</v>
      </c>
      <c r="AG97">
        <v>38.692977999999997</v>
      </c>
      <c r="AH97">
        <v>90.268116000000006</v>
      </c>
      <c r="AI97">
        <v>0</v>
      </c>
      <c r="AJ97">
        <v>0</v>
      </c>
      <c r="AK97">
        <v>49.417068</v>
      </c>
      <c r="AL97">
        <v>22.512588000000001</v>
      </c>
      <c r="AM97">
        <v>0</v>
      </c>
      <c r="AN97">
        <v>0</v>
      </c>
      <c r="AO97">
        <v>25.062206</v>
      </c>
      <c r="AP97">
        <v>11.168142</v>
      </c>
      <c r="AQ97">
        <v>43.024810000000002</v>
      </c>
      <c r="AR97">
        <v>6.4166689999999997</v>
      </c>
      <c r="AS97">
        <v>10.424761999999999</v>
      </c>
      <c r="AT97">
        <v>11.973132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56.88</v>
      </c>
      <c r="BA97">
        <f t="shared" si="4"/>
        <v>1895.6659880000004</v>
      </c>
      <c r="BD97">
        <v>7.12</v>
      </c>
      <c r="BE97">
        <v>8.14</v>
      </c>
      <c r="BF97">
        <v>1.59</v>
      </c>
      <c r="BG97">
        <v>0</v>
      </c>
      <c r="BH97">
        <v>6.45</v>
      </c>
      <c r="BI97">
        <v>7.64</v>
      </c>
      <c r="BJ97">
        <v>3.98</v>
      </c>
      <c r="BK97">
        <v>2.13</v>
      </c>
      <c r="BL97">
        <v>1</v>
      </c>
      <c r="BM97">
        <v>0</v>
      </c>
      <c r="BN97">
        <v>0</v>
      </c>
      <c r="BO97">
        <v>11.36</v>
      </c>
      <c r="BP97">
        <v>4.18</v>
      </c>
      <c r="BQ97">
        <v>0</v>
      </c>
      <c r="BR97">
        <v>2.85</v>
      </c>
      <c r="BS97">
        <v>0.44</v>
      </c>
      <c r="BT97">
        <v>0</v>
      </c>
      <c r="BU97">
        <v>0</v>
      </c>
      <c r="BV97">
        <v>0</v>
      </c>
      <c r="BW97">
        <f t="shared" si="5"/>
        <v>56.88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208.78526099999999</v>
      </c>
      <c r="L98">
        <v>223.87383500000001</v>
      </c>
      <c r="M98">
        <v>80.402100000000004</v>
      </c>
      <c r="N98">
        <v>54.925289999999997</v>
      </c>
      <c r="O98">
        <v>119.79489100000001</v>
      </c>
      <c r="P98">
        <v>134.94959700000001</v>
      </c>
      <c r="Q98">
        <v>0</v>
      </c>
      <c r="R98">
        <v>21.513486</v>
      </c>
      <c r="S98">
        <v>13.432065</v>
      </c>
      <c r="T98">
        <v>0</v>
      </c>
      <c r="U98">
        <v>338.05208199999998</v>
      </c>
      <c r="V98">
        <v>0</v>
      </c>
      <c r="W98">
        <v>44.946789000000003</v>
      </c>
      <c r="X98">
        <v>142.89838599999999</v>
      </c>
      <c r="Y98">
        <v>0</v>
      </c>
      <c r="Z98">
        <v>6.3486659999999997</v>
      </c>
      <c r="AA98">
        <v>22.652080999999999</v>
      </c>
      <c r="AB98">
        <v>12.757818</v>
      </c>
      <c r="AC98">
        <v>9.374924</v>
      </c>
      <c r="AD98">
        <v>35.400312</v>
      </c>
      <c r="AE98">
        <v>46.606579000000004</v>
      </c>
      <c r="AF98">
        <v>8.5962440000000004</v>
      </c>
      <c r="AG98">
        <v>38.692977999999997</v>
      </c>
      <c r="AH98">
        <v>90.084643999999997</v>
      </c>
      <c r="AI98">
        <v>0</v>
      </c>
      <c r="AJ98">
        <v>0</v>
      </c>
      <c r="AK98">
        <v>49.417068</v>
      </c>
      <c r="AL98">
        <v>22.512588000000001</v>
      </c>
      <c r="AM98">
        <v>0</v>
      </c>
      <c r="AN98">
        <v>0</v>
      </c>
      <c r="AO98">
        <v>25.062206</v>
      </c>
      <c r="AP98">
        <v>11.168142</v>
      </c>
      <c r="AQ98">
        <v>43.024810000000002</v>
      </c>
      <c r="AR98">
        <v>6.4166689999999997</v>
      </c>
      <c r="AS98">
        <v>10.424761999999999</v>
      </c>
      <c r="AT98">
        <v>11.973132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56.88</v>
      </c>
      <c r="BA98">
        <f t="shared" si="4"/>
        <v>1890.9674050000006</v>
      </c>
      <c r="BD98">
        <v>7.12</v>
      </c>
      <c r="BE98">
        <v>8.14</v>
      </c>
      <c r="BF98">
        <v>1.59</v>
      </c>
      <c r="BG98">
        <v>0</v>
      </c>
      <c r="BH98">
        <v>6.45</v>
      </c>
      <c r="BI98">
        <v>7.64</v>
      </c>
      <c r="BJ98">
        <v>3.98</v>
      </c>
      <c r="BK98">
        <v>2.13</v>
      </c>
      <c r="BL98">
        <v>1</v>
      </c>
      <c r="BM98">
        <v>0</v>
      </c>
      <c r="BN98">
        <v>0</v>
      </c>
      <c r="BO98">
        <v>11.36</v>
      </c>
      <c r="BP98">
        <v>4.18</v>
      </c>
      <c r="BQ98">
        <v>0</v>
      </c>
      <c r="BR98">
        <v>2.85</v>
      </c>
      <c r="BS98">
        <v>0.44</v>
      </c>
      <c r="BT98">
        <v>0</v>
      </c>
      <c r="BU98">
        <v>0</v>
      </c>
      <c r="BV98">
        <v>0</v>
      </c>
      <c r="BW98">
        <f t="shared" si="5"/>
        <v>56.88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5.0108462640000129</v>
      </c>
      <c r="L99">
        <f t="shared" si="6"/>
        <v>7.0475274037499949</v>
      </c>
      <c r="M99">
        <f t="shared" si="6"/>
        <v>1.4675805000000011</v>
      </c>
      <c r="N99">
        <f t="shared" si="6"/>
        <v>1.3182069600000015</v>
      </c>
      <c r="O99">
        <f t="shared" si="6"/>
        <v>2.8750773839999932</v>
      </c>
      <c r="P99">
        <f t="shared" si="6"/>
        <v>3.2387903280000048</v>
      </c>
      <c r="Q99">
        <f t="shared" si="6"/>
        <v>0</v>
      </c>
      <c r="R99">
        <f t="shared" si="6"/>
        <v>0.60299032224999938</v>
      </c>
      <c r="S99">
        <f t="shared" si="6"/>
        <v>0.41381730300000008</v>
      </c>
      <c r="T99">
        <f t="shared" si="6"/>
        <v>0</v>
      </c>
      <c r="U99">
        <f t="shared" si="6"/>
        <v>8.1132499679999821</v>
      </c>
      <c r="V99">
        <f t="shared" si="6"/>
        <v>0.25168181124999989</v>
      </c>
      <c r="W99">
        <f t="shared" si="6"/>
        <v>0.94992018475000106</v>
      </c>
      <c r="X99">
        <f t="shared" si="6"/>
        <v>3.1337504227500044</v>
      </c>
      <c r="Y99">
        <f t="shared" si="6"/>
        <v>0</v>
      </c>
      <c r="Z99">
        <f t="shared" si="6"/>
        <v>0.14920483949999988</v>
      </c>
      <c r="AA99">
        <f t="shared" si="6"/>
        <v>0.25261202725000004</v>
      </c>
      <c r="AB99">
        <f t="shared" si="6"/>
        <v>0.35876843599999991</v>
      </c>
      <c r="AC99">
        <f t="shared" si="6"/>
        <v>0.27187279225000005</v>
      </c>
      <c r="AD99">
        <f t="shared" si="6"/>
        <v>0.77163185425000114</v>
      </c>
      <c r="AE99">
        <f t="shared" si="6"/>
        <v>0.76682735949999992</v>
      </c>
      <c r="AF99">
        <f t="shared" si="6"/>
        <v>0.24499295199999988</v>
      </c>
      <c r="AG99">
        <f t="shared" si="6"/>
        <v>0.92863147200000074</v>
      </c>
      <c r="AH99">
        <f t="shared" si="6"/>
        <v>1.518228979750001</v>
      </c>
      <c r="AI99">
        <f t="shared" si="6"/>
        <v>0.16632179500000008</v>
      </c>
      <c r="AJ99">
        <f t="shared" si="6"/>
        <v>0</v>
      </c>
      <c r="AK99">
        <f t="shared" si="6"/>
        <v>1.1860096320000009</v>
      </c>
      <c r="AL99">
        <f t="shared" si="6"/>
        <v>0.59376950850000054</v>
      </c>
      <c r="AM99">
        <f t="shared" si="6"/>
        <v>0.1161981530000001</v>
      </c>
      <c r="AN99">
        <f t="shared" si="6"/>
        <v>0</v>
      </c>
      <c r="AO99">
        <f t="shared" si="6"/>
        <v>0.65660133550000077</v>
      </c>
      <c r="AP99">
        <f t="shared" si="6"/>
        <v>0.27659765099999994</v>
      </c>
      <c r="AQ99">
        <f t="shared" si="6"/>
        <v>0.48660755724999999</v>
      </c>
      <c r="AR99">
        <f t="shared" si="6"/>
        <v>0.23848618300000018</v>
      </c>
      <c r="AS99">
        <f t="shared" si="6"/>
        <v>0.22194969850000024</v>
      </c>
      <c r="AT99">
        <f t="shared" si="6"/>
        <v>0.31145313900000005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1.5785749999999992</v>
      </c>
      <c r="BA99">
        <f t="shared" si="4"/>
        <v>45.518779217000002</v>
      </c>
      <c r="BD99">
        <f t="shared" ref="BD99:BW99" si="7">SUM(BD3:BD98)/4000</f>
        <v>0.27759999999999951</v>
      </c>
      <c r="BE99">
        <f t="shared" si="7"/>
        <v>0.19535999999999973</v>
      </c>
      <c r="BF99">
        <f t="shared" si="7"/>
        <v>3.941500000000004E-2</v>
      </c>
      <c r="BG99">
        <f t="shared" si="7"/>
        <v>0</v>
      </c>
      <c r="BH99">
        <f t="shared" si="7"/>
        <v>0.15556500000000009</v>
      </c>
      <c r="BI99">
        <f t="shared" si="7"/>
        <v>0.18335999999999972</v>
      </c>
      <c r="BJ99">
        <f t="shared" si="7"/>
        <v>9.5520000000000063E-2</v>
      </c>
      <c r="BK99">
        <f t="shared" si="7"/>
        <v>5.2222500000000088E-2</v>
      </c>
      <c r="BL99">
        <f t="shared" si="7"/>
        <v>2.4562499999999998E-2</v>
      </c>
      <c r="BM99">
        <f t="shared" si="7"/>
        <v>0</v>
      </c>
      <c r="BN99">
        <f t="shared" si="7"/>
        <v>0</v>
      </c>
      <c r="BO99">
        <f t="shared" si="7"/>
        <v>0.37231999999999926</v>
      </c>
      <c r="BP99">
        <f t="shared" si="7"/>
        <v>0.10032000000000013</v>
      </c>
      <c r="BQ99">
        <f t="shared" si="7"/>
        <v>0</v>
      </c>
      <c r="BR99">
        <f t="shared" si="7"/>
        <v>7.4647500000000144E-2</v>
      </c>
      <c r="BS99">
        <f t="shared" si="7"/>
        <v>7.6825000000000079E-3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1.5785749999999992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41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20.229422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20.229422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41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97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174.4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174.4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180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180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180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160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180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180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101.884179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101.884179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78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76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76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77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77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78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79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78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80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85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79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83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81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82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86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163.931276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163.931276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193.416549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193.416549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193.33654899999999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193.33654899999999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168.65917899999999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168.65917899999999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164.34134499999999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164.34134499999999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164.641345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164.641345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189.87999099999999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189.87999099999999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190.179991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190.179991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189.87999099999999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189.87999099999999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190.179991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190.179991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189.87999099999999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189.87999099999999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190.179991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190.179991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189.87999099999999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189.87999099999999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190.179991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190.179991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113.283924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113.283924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1.6035909239999997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1.6035909239999997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19.373999999999999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19.373999999999999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39.716700000000003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39.716700000000003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19.596240999999999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19.596240999999999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19.373999999999999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19.373999999999999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39.716700000000003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39.716700000000003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19.373999999999999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19.373999999999999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19.373999999999999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19.373999999999999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19.373999999999999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19.373999999999999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19.373999999999999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19.373999999999999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19.373999999999999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19.373999999999999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19.373999999999999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19.373999999999999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19.373999999999999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19.373999999999999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19.373999999999999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19.373999999999999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19.373999999999999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19.373999999999999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19.373999999999999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19.373999999999999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19.373999999999999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19.373999999999999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19.373999999999999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19.373999999999999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19.373999999999999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19.373999999999999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19.373999999999999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19.373999999999999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19.373999999999999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19.373999999999999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19.373999999999999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19.373999999999999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19.373999999999999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19.373999999999999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19.373999999999999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19.373999999999999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19.373999999999999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19.373999999999999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93.963899999999995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93.963899999999995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168.94128000000001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168.94128000000001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174.36600000000001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174.36600000000001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174.36600000000001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174.36600000000001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174.36600000000001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174.36600000000001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154.99199999999999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154.99199999999999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174.36600000000001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174.36600000000001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174.36600000000001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174.36600000000001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98.695204000000004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98.695204000000004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75.558599999999998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75.558599999999998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73.621200000000002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73.621200000000002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74.5899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74.5899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75.558599999999998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75.558599999999998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76.527299999999997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76.527299999999997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75.558599999999998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75.558599999999998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77.495999999999995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77.495999999999995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19.373999999999999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19.373999999999999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19.373999999999999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19.373999999999999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19.373999999999999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19.373999999999999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19.373999999999999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19.373999999999999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19.373999999999999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19.373999999999999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19.373999999999999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19.373999999999999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19.373999999999999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19.373999999999999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19.373999999999999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19.373999999999999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19.373999999999999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19.373999999999999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19.373999999999999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19.373999999999999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19.373999999999999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19.373999999999999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19.373999999999999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19.373999999999999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19.373999999999999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19.373999999999999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19.373999999999999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19.373999999999999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19.373999999999999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19.373999999999999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19.373999999999999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19.373999999999999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19.373999999999999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19.373999999999999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19.373999999999999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19.373999999999999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19.373999999999999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19.373999999999999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19.373999999999999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19.373999999999999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82.339500000000001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82.339500000000001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76.527299999999997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76.527299999999997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80.402100000000004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80.402100000000004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78.464699999999993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78.464699999999993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79.433400000000006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79.433400000000006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83.308199999999999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83.308199999999999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158.80022700000001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158.80022700000001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187.36261099999999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187.36261099999999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187.28511499999999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187.28511499999999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163.38014699999999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163.38014699999999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159.197461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159.197461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159.48807099999999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159.48807099999999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183.936747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183.936747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184.22735700000001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184.22735700000001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183.936747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183.936747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184.22735700000001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184.22735700000001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183.936747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183.936747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184.22735700000001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184.22735700000001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183.936747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183.936747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184.22735700000001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184.22735700000001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109.73813699999999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109.73813699999999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48.435000000000002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48.435000000000002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24.217500000000001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24.217500000000001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19.373999999999999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19.373999999999999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19.373999999999999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19.373999999999999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19.373999999999999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19.373999999999999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19.373999999999999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19.373999999999999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19.373999999999999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19.373999999999999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19.373999999999999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19.373999999999999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19.373999999999999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19.373999999999999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19.373999999999999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19.373999999999999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19.373999999999999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19.373999999999999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19.373999999999999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19.373999999999999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19.373999999999999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19.373999999999999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19.373999999999999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19.373999999999999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19.373999999999999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19.373999999999999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1.553398527499998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1.553398527499998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172.02</v>
      </c>
      <c r="C3" s="75">
        <v>30.03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70.72</v>
      </c>
      <c r="J3">
        <v>272.45</v>
      </c>
      <c r="K3">
        <v>46.45</v>
      </c>
      <c r="L3">
        <v>5.65</v>
      </c>
      <c r="M3">
        <v>3.53</v>
      </c>
      <c r="N3" s="135">
        <v>0</v>
      </c>
      <c r="O3" s="135">
        <v>0</v>
      </c>
      <c r="P3" s="135">
        <v>0</v>
      </c>
      <c r="Q3">
        <v>5.09</v>
      </c>
      <c r="R3">
        <v>0</v>
      </c>
      <c r="S3">
        <v>5.22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5.68</v>
      </c>
      <c r="AD3">
        <v>18.260000000000002</v>
      </c>
      <c r="AE3">
        <v>18.260000000000002</v>
      </c>
    </row>
    <row r="4" spans="1:31">
      <c r="A4" t="s">
        <v>46</v>
      </c>
      <c r="B4" s="75">
        <v>160.4</v>
      </c>
      <c r="C4" s="75">
        <v>30.03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70.72</v>
      </c>
      <c r="J4">
        <v>272.45</v>
      </c>
      <c r="K4">
        <v>46.45</v>
      </c>
      <c r="L4">
        <v>5.65</v>
      </c>
      <c r="M4">
        <v>3.42</v>
      </c>
      <c r="N4" s="135">
        <v>0</v>
      </c>
      <c r="O4" s="135">
        <v>0</v>
      </c>
      <c r="P4" s="135">
        <v>0</v>
      </c>
      <c r="Q4">
        <v>5.09</v>
      </c>
      <c r="R4">
        <v>0</v>
      </c>
      <c r="S4">
        <v>5.22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5.59</v>
      </c>
      <c r="AD4">
        <v>16.96</v>
      </c>
      <c r="AE4">
        <v>16.96</v>
      </c>
    </row>
    <row r="5" spans="1:31">
      <c r="A5" t="s">
        <v>47</v>
      </c>
      <c r="B5" s="75">
        <v>179.77</v>
      </c>
      <c r="C5" s="75">
        <v>30.03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70.72</v>
      </c>
      <c r="J5">
        <v>272.45</v>
      </c>
      <c r="K5">
        <v>46.45</v>
      </c>
      <c r="L5">
        <v>5.65</v>
      </c>
      <c r="M5">
        <v>3.28</v>
      </c>
      <c r="N5" s="135">
        <v>0</v>
      </c>
      <c r="O5" s="135">
        <v>0</v>
      </c>
      <c r="P5" s="135">
        <v>0</v>
      </c>
      <c r="Q5">
        <v>5.09</v>
      </c>
      <c r="R5">
        <v>0</v>
      </c>
      <c r="S5">
        <v>5.22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3.47</v>
      </c>
      <c r="AD5">
        <v>15.71</v>
      </c>
      <c r="AE5">
        <v>15.71</v>
      </c>
    </row>
    <row r="6" spans="1:31">
      <c r="A6" t="s">
        <v>48</v>
      </c>
      <c r="B6" s="75">
        <v>146.38999999999999</v>
      </c>
      <c r="C6" s="75">
        <v>30.03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70.72</v>
      </c>
      <c r="J6">
        <v>272.45</v>
      </c>
      <c r="K6">
        <v>46.45</v>
      </c>
      <c r="L6">
        <v>5.65</v>
      </c>
      <c r="M6">
        <v>3.2</v>
      </c>
      <c r="N6" s="135">
        <v>0</v>
      </c>
      <c r="O6" s="135">
        <v>0</v>
      </c>
      <c r="P6" s="135">
        <v>0</v>
      </c>
      <c r="Q6">
        <v>5.09</v>
      </c>
      <c r="R6">
        <v>0</v>
      </c>
      <c r="S6">
        <v>5.22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3.48</v>
      </c>
      <c r="AD6">
        <v>14.55</v>
      </c>
      <c r="AE6">
        <v>14.55</v>
      </c>
    </row>
    <row r="7" spans="1:31">
      <c r="A7" t="s">
        <v>49</v>
      </c>
      <c r="B7" s="75">
        <v>129.91999999999999</v>
      </c>
      <c r="C7" s="75">
        <v>30.03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70.72</v>
      </c>
      <c r="J7">
        <v>272.45</v>
      </c>
      <c r="K7">
        <v>46.45</v>
      </c>
      <c r="L7">
        <v>5.65</v>
      </c>
      <c r="M7">
        <v>3.31</v>
      </c>
      <c r="N7" s="135">
        <v>0</v>
      </c>
      <c r="O7" s="135">
        <v>0</v>
      </c>
      <c r="P7" s="135">
        <v>0</v>
      </c>
      <c r="Q7">
        <v>5.09</v>
      </c>
      <c r="R7">
        <v>0</v>
      </c>
      <c r="S7">
        <v>5.22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3.33</v>
      </c>
      <c r="AD7">
        <v>14.53</v>
      </c>
      <c r="AE7">
        <v>14.53</v>
      </c>
    </row>
    <row r="8" spans="1:31">
      <c r="A8" t="s">
        <v>50</v>
      </c>
      <c r="B8" s="75">
        <v>120.24</v>
      </c>
      <c r="C8" s="75">
        <v>30.03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70.72</v>
      </c>
      <c r="J8">
        <v>272.45</v>
      </c>
      <c r="K8">
        <v>46.45</v>
      </c>
      <c r="L8">
        <v>5.65</v>
      </c>
      <c r="M8">
        <v>3.33</v>
      </c>
      <c r="N8" s="135">
        <v>0</v>
      </c>
      <c r="O8" s="135">
        <v>0</v>
      </c>
      <c r="P8" s="135">
        <v>0</v>
      </c>
      <c r="Q8">
        <v>5.09</v>
      </c>
      <c r="R8">
        <v>0</v>
      </c>
      <c r="S8">
        <v>5.22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3.13</v>
      </c>
      <c r="AD8">
        <v>14.66</v>
      </c>
      <c r="AE8">
        <v>14.66</v>
      </c>
    </row>
    <row r="9" spans="1:31">
      <c r="A9" t="s">
        <v>51</v>
      </c>
      <c r="B9" s="75">
        <v>118.3</v>
      </c>
      <c r="C9" s="75">
        <v>30.03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70.72</v>
      </c>
      <c r="J9">
        <v>272.45</v>
      </c>
      <c r="K9">
        <v>46.45</v>
      </c>
      <c r="L9">
        <v>5.65</v>
      </c>
      <c r="M9">
        <v>3.5</v>
      </c>
      <c r="N9" s="135">
        <v>0</v>
      </c>
      <c r="O9" s="135">
        <v>0</v>
      </c>
      <c r="P9" s="135">
        <v>0</v>
      </c>
      <c r="Q9">
        <v>5.09</v>
      </c>
      <c r="R9">
        <v>0</v>
      </c>
      <c r="S9">
        <v>5.22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2.96</v>
      </c>
      <c r="AD9">
        <v>14.83</v>
      </c>
      <c r="AE9">
        <v>14.83</v>
      </c>
    </row>
    <row r="10" spans="1:31">
      <c r="A10" t="s">
        <v>52</v>
      </c>
      <c r="B10" s="75">
        <v>118.3</v>
      </c>
      <c r="C10" s="75">
        <v>30.03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70.72</v>
      </c>
      <c r="J10">
        <v>272.45</v>
      </c>
      <c r="K10">
        <v>46.45</v>
      </c>
      <c r="L10">
        <v>5.65</v>
      </c>
      <c r="M10">
        <v>2.3199999999999998</v>
      </c>
      <c r="N10" s="135">
        <v>0</v>
      </c>
      <c r="O10" s="135">
        <v>0</v>
      </c>
      <c r="P10" s="135">
        <v>0</v>
      </c>
      <c r="Q10">
        <v>5.09</v>
      </c>
      <c r="R10">
        <v>0</v>
      </c>
      <c r="S10">
        <v>5.22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0.9</v>
      </c>
      <c r="AD10">
        <v>11.09</v>
      </c>
      <c r="AE10">
        <v>11.09</v>
      </c>
    </row>
    <row r="11" spans="1:31">
      <c r="A11" t="s">
        <v>53</v>
      </c>
      <c r="B11" s="75">
        <v>118.3</v>
      </c>
      <c r="C11" s="75">
        <v>30.03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70.72</v>
      </c>
      <c r="J11">
        <v>272.45</v>
      </c>
      <c r="K11">
        <v>46.45</v>
      </c>
      <c r="L11">
        <v>5.65</v>
      </c>
      <c r="M11">
        <v>2.19</v>
      </c>
      <c r="N11" s="135">
        <v>0</v>
      </c>
      <c r="O11" s="135">
        <v>0</v>
      </c>
      <c r="P11" s="135">
        <v>0</v>
      </c>
      <c r="Q11">
        <v>5.09</v>
      </c>
      <c r="R11">
        <v>0</v>
      </c>
      <c r="S11">
        <v>5.22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0.74</v>
      </c>
      <c r="AD11">
        <v>10.95</v>
      </c>
      <c r="AE11">
        <v>10.95</v>
      </c>
    </row>
    <row r="12" spans="1:31">
      <c r="A12" t="s">
        <v>54</v>
      </c>
      <c r="B12" s="75">
        <v>118.3</v>
      </c>
      <c r="C12" s="75">
        <v>30.03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70.72</v>
      </c>
      <c r="J12">
        <v>272.45</v>
      </c>
      <c r="K12">
        <v>46.45</v>
      </c>
      <c r="L12">
        <v>5.65</v>
      </c>
      <c r="M12">
        <v>2.0699999999999998</v>
      </c>
      <c r="N12" s="135">
        <v>0</v>
      </c>
      <c r="O12" s="135">
        <v>0</v>
      </c>
      <c r="P12" s="135">
        <v>0</v>
      </c>
      <c r="Q12">
        <v>5.09</v>
      </c>
      <c r="R12">
        <v>0</v>
      </c>
      <c r="S12">
        <v>5.22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0.81</v>
      </c>
      <c r="AD12">
        <v>10.82</v>
      </c>
      <c r="AE12">
        <v>10.82</v>
      </c>
    </row>
    <row r="13" spans="1:31">
      <c r="A13" t="s">
        <v>55</v>
      </c>
      <c r="B13" s="75">
        <v>118.3</v>
      </c>
      <c r="C13" s="75">
        <v>30.03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70.72</v>
      </c>
      <c r="J13">
        <v>232.49</v>
      </c>
      <c r="K13">
        <v>46.45</v>
      </c>
      <c r="L13">
        <v>5.65</v>
      </c>
      <c r="M13">
        <v>2.09</v>
      </c>
      <c r="N13" s="135">
        <v>0</v>
      </c>
      <c r="O13" s="135">
        <v>0</v>
      </c>
      <c r="P13" s="135">
        <v>0</v>
      </c>
      <c r="Q13">
        <v>5.09</v>
      </c>
      <c r="R13">
        <v>0</v>
      </c>
      <c r="S13">
        <v>5.22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0.84</v>
      </c>
      <c r="AD13">
        <v>10.37</v>
      </c>
      <c r="AE13">
        <v>10.37</v>
      </c>
    </row>
    <row r="14" spans="1:31">
      <c r="A14" t="s">
        <v>56</v>
      </c>
      <c r="B14" s="75">
        <v>118.3</v>
      </c>
      <c r="C14" s="75">
        <v>30.03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70.72</v>
      </c>
      <c r="J14">
        <v>222.8</v>
      </c>
      <c r="K14">
        <v>46.45</v>
      </c>
      <c r="L14">
        <v>5.65</v>
      </c>
      <c r="M14">
        <v>2</v>
      </c>
      <c r="N14" s="135">
        <v>0</v>
      </c>
      <c r="O14" s="135">
        <v>0</v>
      </c>
      <c r="P14" s="135">
        <v>0</v>
      </c>
      <c r="Q14">
        <v>5.09</v>
      </c>
      <c r="R14">
        <v>0</v>
      </c>
      <c r="S14">
        <v>5.22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0.99</v>
      </c>
      <c r="AD14">
        <v>15.95</v>
      </c>
      <c r="AE14">
        <v>15.95</v>
      </c>
    </row>
    <row r="15" spans="1:31">
      <c r="A15" t="s">
        <v>57</v>
      </c>
      <c r="B15" s="75">
        <v>118.3</v>
      </c>
      <c r="C15" s="75">
        <v>30.03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70.72</v>
      </c>
      <c r="J15">
        <v>222.8</v>
      </c>
      <c r="K15">
        <v>46.45</v>
      </c>
      <c r="L15">
        <v>5.65</v>
      </c>
      <c r="M15">
        <v>1.82</v>
      </c>
      <c r="N15" s="135">
        <v>0</v>
      </c>
      <c r="O15" s="135">
        <v>0</v>
      </c>
      <c r="P15" s="135">
        <v>0</v>
      </c>
      <c r="Q15">
        <v>4.93</v>
      </c>
      <c r="R15">
        <v>0</v>
      </c>
      <c r="S15">
        <v>5.12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0.75</v>
      </c>
      <c r="AD15">
        <v>15.18</v>
      </c>
      <c r="AE15">
        <v>15.18</v>
      </c>
    </row>
    <row r="16" spans="1:31">
      <c r="A16" t="s">
        <v>58</v>
      </c>
      <c r="B16" s="75">
        <v>118.3</v>
      </c>
      <c r="C16" s="75">
        <v>30.03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70.72</v>
      </c>
      <c r="J16">
        <v>222.8</v>
      </c>
      <c r="K16">
        <v>46.45</v>
      </c>
      <c r="L16">
        <v>5.65</v>
      </c>
      <c r="M16">
        <v>1.73</v>
      </c>
      <c r="N16" s="135">
        <v>0</v>
      </c>
      <c r="O16" s="135">
        <v>0</v>
      </c>
      <c r="P16" s="135">
        <v>0</v>
      </c>
      <c r="Q16">
        <v>4.93</v>
      </c>
      <c r="R16">
        <v>0</v>
      </c>
      <c r="S16">
        <v>5.12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0.89</v>
      </c>
      <c r="AD16">
        <v>14.61</v>
      </c>
      <c r="AE16">
        <v>14.61</v>
      </c>
    </row>
    <row r="17" spans="1:31">
      <c r="A17" t="s">
        <v>59</v>
      </c>
      <c r="B17" s="75">
        <v>118.3</v>
      </c>
      <c r="C17" s="75">
        <v>30.03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70.72</v>
      </c>
      <c r="J17">
        <v>222.8</v>
      </c>
      <c r="K17">
        <v>46.45</v>
      </c>
      <c r="L17">
        <v>5.65</v>
      </c>
      <c r="M17">
        <v>1.57</v>
      </c>
      <c r="N17" s="135">
        <v>0</v>
      </c>
      <c r="O17" s="135">
        <v>0</v>
      </c>
      <c r="P17" s="135">
        <v>0</v>
      </c>
      <c r="Q17">
        <v>4.93</v>
      </c>
      <c r="R17">
        <v>0</v>
      </c>
      <c r="S17">
        <v>5.12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1.8</v>
      </c>
      <c r="AD17">
        <v>13.86</v>
      </c>
      <c r="AE17">
        <v>13.86</v>
      </c>
    </row>
    <row r="18" spans="1:31">
      <c r="A18" t="s">
        <v>60</v>
      </c>
      <c r="B18" s="75">
        <v>118.3</v>
      </c>
      <c r="C18" s="75">
        <v>30.03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70.72</v>
      </c>
      <c r="J18">
        <v>222.8</v>
      </c>
      <c r="K18">
        <v>46.45</v>
      </c>
      <c r="L18">
        <v>5.65</v>
      </c>
      <c r="M18">
        <v>1.48</v>
      </c>
      <c r="N18" s="135">
        <v>0</v>
      </c>
      <c r="O18" s="135">
        <v>0</v>
      </c>
      <c r="P18" s="135">
        <v>0</v>
      </c>
      <c r="Q18">
        <v>4.93</v>
      </c>
      <c r="R18">
        <v>0</v>
      </c>
      <c r="S18">
        <v>5.12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1.71</v>
      </c>
      <c r="AD18">
        <v>13.06</v>
      </c>
      <c r="AE18">
        <v>13.06</v>
      </c>
    </row>
    <row r="19" spans="1:31">
      <c r="A19" t="s">
        <v>61</v>
      </c>
      <c r="B19" s="75">
        <v>118.3</v>
      </c>
      <c r="C19" s="75">
        <v>30.03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70.72</v>
      </c>
      <c r="J19">
        <v>222.8</v>
      </c>
      <c r="K19">
        <v>46.45</v>
      </c>
      <c r="L19">
        <v>5.65</v>
      </c>
      <c r="M19">
        <v>1.41</v>
      </c>
      <c r="N19" s="135">
        <v>0</v>
      </c>
      <c r="O19" s="135">
        <v>0</v>
      </c>
      <c r="P19" s="135">
        <v>0</v>
      </c>
      <c r="Q19">
        <v>4.93</v>
      </c>
      <c r="R19">
        <v>0</v>
      </c>
      <c r="S19">
        <v>5.12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1.57</v>
      </c>
      <c r="AD19">
        <v>11.33</v>
      </c>
      <c r="AE19">
        <v>11.33</v>
      </c>
    </row>
    <row r="20" spans="1:31">
      <c r="A20" t="s">
        <v>62</v>
      </c>
      <c r="B20" s="75">
        <v>118.3</v>
      </c>
      <c r="C20" s="75">
        <v>30.03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70.72</v>
      </c>
      <c r="J20">
        <v>222.8</v>
      </c>
      <c r="K20">
        <v>46.45</v>
      </c>
      <c r="L20">
        <v>5.65</v>
      </c>
      <c r="M20">
        <v>1.47</v>
      </c>
      <c r="N20" s="135">
        <v>0</v>
      </c>
      <c r="O20" s="135">
        <v>0</v>
      </c>
      <c r="P20" s="135">
        <v>0</v>
      </c>
      <c r="Q20">
        <v>4.93</v>
      </c>
      <c r="R20">
        <v>0</v>
      </c>
      <c r="S20">
        <v>5.12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1.44</v>
      </c>
      <c r="AD20">
        <v>10.71</v>
      </c>
      <c r="AE20">
        <v>10.71</v>
      </c>
    </row>
    <row r="21" spans="1:31">
      <c r="A21" t="s">
        <v>63</v>
      </c>
      <c r="B21" s="75">
        <v>118.3</v>
      </c>
      <c r="C21" s="75">
        <v>30.03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70.72</v>
      </c>
      <c r="J21">
        <v>222.8</v>
      </c>
      <c r="K21">
        <v>46.45</v>
      </c>
      <c r="L21">
        <v>5.65</v>
      </c>
      <c r="M21">
        <v>1.56</v>
      </c>
      <c r="N21" s="135">
        <v>0</v>
      </c>
      <c r="O21" s="135">
        <v>0</v>
      </c>
      <c r="P21" s="135">
        <v>0</v>
      </c>
      <c r="Q21">
        <v>4.93</v>
      </c>
      <c r="R21">
        <v>0</v>
      </c>
      <c r="S21">
        <v>5.12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1.32</v>
      </c>
      <c r="AD21">
        <v>8.81</v>
      </c>
      <c r="AE21">
        <v>8.81</v>
      </c>
    </row>
    <row r="22" spans="1:31">
      <c r="A22" t="s">
        <v>64</v>
      </c>
      <c r="B22" s="75">
        <v>118.3</v>
      </c>
      <c r="C22" s="75">
        <v>30.03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70.72</v>
      </c>
      <c r="J22">
        <v>222.8</v>
      </c>
      <c r="K22">
        <v>46.45</v>
      </c>
      <c r="L22">
        <v>5.65</v>
      </c>
      <c r="M22">
        <v>1.44</v>
      </c>
      <c r="N22" s="135">
        <v>0</v>
      </c>
      <c r="O22" s="135">
        <v>0</v>
      </c>
      <c r="P22" s="135">
        <v>0</v>
      </c>
      <c r="Q22">
        <v>4.93</v>
      </c>
      <c r="R22">
        <v>0</v>
      </c>
      <c r="S22">
        <v>5.12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1.21</v>
      </c>
      <c r="AD22">
        <v>7.15</v>
      </c>
      <c r="AE22">
        <v>7.15</v>
      </c>
    </row>
    <row r="23" spans="1:31">
      <c r="A23" t="s">
        <v>65</v>
      </c>
      <c r="B23" s="75">
        <v>128.94999999999999</v>
      </c>
      <c r="C23" s="75">
        <v>30.03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70.72</v>
      </c>
      <c r="J23">
        <v>222.8</v>
      </c>
      <c r="K23">
        <v>46.45</v>
      </c>
      <c r="L23">
        <v>5.65</v>
      </c>
      <c r="M23">
        <v>1.53</v>
      </c>
      <c r="N23" s="135">
        <v>0</v>
      </c>
      <c r="O23" s="135">
        <v>0</v>
      </c>
      <c r="P23" s="135">
        <v>0</v>
      </c>
      <c r="Q23">
        <v>4.93</v>
      </c>
      <c r="R23">
        <v>0</v>
      </c>
      <c r="S23">
        <v>5.12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1.1100000000000001</v>
      </c>
      <c r="AD23">
        <v>5.91</v>
      </c>
      <c r="AE23">
        <v>5.91</v>
      </c>
    </row>
    <row r="24" spans="1:31">
      <c r="A24" t="s">
        <v>66</v>
      </c>
      <c r="B24" s="75">
        <v>158.01</v>
      </c>
      <c r="C24" s="75">
        <v>30.03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70.72</v>
      </c>
      <c r="J24">
        <v>222.8</v>
      </c>
      <c r="K24">
        <v>46.45</v>
      </c>
      <c r="L24">
        <v>5.65</v>
      </c>
      <c r="M24">
        <v>1.44</v>
      </c>
      <c r="N24" s="135">
        <v>0</v>
      </c>
      <c r="O24" s="135">
        <v>0</v>
      </c>
      <c r="P24" s="135">
        <v>0</v>
      </c>
      <c r="Q24">
        <v>4.93</v>
      </c>
      <c r="R24">
        <v>0</v>
      </c>
      <c r="S24">
        <v>5.12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0.95</v>
      </c>
      <c r="AD24">
        <v>5.48</v>
      </c>
      <c r="AE24">
        <v>5.48</v>
      </c>
    </row>
    <row r="25" spans="1:31">
      <c r="A25" t="s">
        <v>67</v>
      </c>
      <c r="B25" s="75">
        <v>164.79</v>
      </c>
      <c r="C25" s="75">
        <v>45.53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70.72</v>
      </c>
      <c r="J25">
        <v>232.49</v>
      </c>
      <c r="K25">
        <v>46.45</v>
      </c>
      <c r="L25">
        <v>5.65</v>
      </c>
      <c r="M25">
        <v>1.49</v>
      </c>
      <c r="N25" s="135">
        <v>0</v>
      </c>
      <c r="O25" s="135">
        <v>0</v>
      </c>
      <c r="P25" s="135">
        <v>0</v>
      </c>
      <c r="Q25">
        <v>4.93</v>
      </c>
      <c r="R25">
        <v>0</v>
      </c>
      <c r="S25">
        <v>5.12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0.88</v>
      </c>
      <c r="AD25">
        <v>5.52</v>
      </c>
      <c r="AE25">
        <v>5.52</v>
      </c>
    </row>
    <row r="26" spans="1:31">
      <c r="A26" t="s">
        <v>68</v>
      </c>
      <c r="B26" s="75">
        <v>164.79</v>
      </c>
      <c r="C26" s="75">
        <v>54.85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70.72</v>
      </c>
      <c r="J26">
        <v>272.45</v>
      </c>
      <c r="K26">
        <v>46.45</v>
      </c>
      <c r="L26">
        <v>5.65</v>
      </c>
      <c r="M26">
        <v>1.59</v>
      </c>
      <c r="N26" s="135">
        <v>0</v>
      </c>
      <c r="O26" s="135">
        <v>0</v>
      </c>
      <c r="P26" s="135">
        <v>0</v>
      </c>
      <c r="Q26">
        <v>4.93</v>
      </c>
      <c r="R26">
        <v>0</v>
      </c>
      <c r="S26">
        <v>5.12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0.8</v>
      </c>
      <c r="AD26">
        <v>5.86</v>
      </c>
      <c r="AE26">
        <v>5.86</v>
      </c>
    </row>
    <row r="27" spans="1:31">
      <c r="A27" t="s">
        <v>69</v>
      </c>
      <c r="B27" s="75">
        <v>164.79</v>
      </c>
      <c r="C27" s="75">
        <v>54.85</v>
      </c>
      <c r="D27" s="135">
        <f t="shared" si="0"/>
        <v>21.490000000000002</v>
      </c>
      <c r="E27" s="75"/>
      <c r="F27" s="78">
        <v>0</v>
      </c>
      <c r="G27" s="78">
        <v>0</v>
      </c>
      <c r="H27" s="78">
        <v>0</v>
      </c>
      <c r="I27">
        <v>70.72</v>
      </c>
      <c r="J27">
        <v>272.45</v>
      </c>
      <c r="K27">
        <v>46.45</v>
      </c>
      <c r="L27">
        <v>5.65</v>
      </c>
      <c r="M27">
        <v>1.51</v>
      </c>
      <c r="N27" s="135">
        <v>5.62</v>
      </c>
      <c r="O27" s="135">
        <v>10.130000000000001</v>
      </c>
      <c r="P27" s="135">
        <v>5.74</v>
      </c>
      <c r="Q27">
        <v>4.93</v>
      </c>
      <c r="R27">
        <v>0</v>
      </c>
      <c r="S27">
        <v>5.12</v>
      </c>
      <c r="T27">
        <v>0</v>
      </c>
      <c r="U27">
        <v>0</v>
      </c>
      <c r="V27">
        <v>0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0.91</v>
      </c>
      <c r="AD27">
        <v>5.24</v>
      </c>
      <c r="AE27">
        <v>5.24</v>
      </c>
    </row>
    <row r="28" spans="1:31">
      <c r="A28" t="s">
        <v>70</v>
      </c>
      <c r="B28" s="75">
        <v>220.86</v>
      </c>
      <c r="C28" s="75">
        <v>74.87</v>
      </c>
      <c r="D28" s="135">
        <f t="shared" si="0"/>
        <v>38.15</v>
      </c>
      <c r="E28" s="75"/>
      <c r="F28" s="78">
        <v>0</v>
      </c>
      <c r="G28" s="78">
        <v>0</v>
      </c>
      <c r="H28" s="78">
        <v>0</v>
      </c>
      <c r="I28">
        <v>70.72</v>
      </c>
      <c r="J28">
        <v>272.45</v>
      </c>
      <c r="K28">
        <v>46.45</v>
      </c>
      <c r="L28">
        <v>5.65</v>
      </c>
      <c r="M28">
        <v>1.45</v>
      </c>
      <c r="N28" s="135">
        <v>11.34</v>
      </c>
      <c r="O28" s="135">
        <v>15.23</v>
      </c>
      <c r="P28" s="135">
        <v>11.58</v>
      </c>
      <c r="Q28">
        <v>4.93</v>
      </c>
      <c r="R28">
        <v>0.03</v>
      </c>
      <c r="S28">
        <v>5.12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0.79</v>
      </c>
      <c r="AD28">
        <v>4.59</v>
      </c>
      <c r="AE28">
        <v>4.59</v>
      </c>
    </row>
    <row r="29" spans="1:31">
      <c r="A29" t="s">
        <v>71</v>
      </c>
      <c r="B29" s="75">
        <v>220.86</v>
      </c>
      <c r="C29" s="75">
        <v>74.87</v>
      </c>
      <c r="D29" s="135">
        <f t="shared" si="0"/>
        <v>60.84</v>
      </c>
      <c r="E29" s="75"/>
      <c r="F29" s="78">
        <v>0.08</v>
      </c>
      <c r="G29" s="78">
        <v>0.08</v>
      </c>
      <c r="H29" s="78">
        <v>0.08</v>
      </c>
      <c r="I29">
        <v>70.72</v>
      </c>
      <c r="J29">
        <v>272.45</v>
      </c>
      <c r="K29">
        <v>46.45</v>
      </c>
      <c r="L29">
        <v>5.65</v>
      </c>
      <c r="M29">
        <v>1.53</v>
      </c>
      <c r="N29" s="135">
        <v>18.16</v>
      </c>
      <c r="O29" s="135">
        <v>23.23</v>
      </c>
      <c r="P29" s="135">
        <v>19.45</v>
      </c>
      <c r="Q29">
        <v>4.93</v>
      </c>
      <c r="R29">
        <v>5.65</v>
      </c>
      <c r="S29">
        <v>5.12</v>
      </c>
      <c r="T29">
        <v>0</v>
      </c>
      <c r="U29">
        <v>0</v>
      </c>
      <c r="V29">
        <v>0</v>
      </c>
      <c r="W29">
        <v>0.08</v>
      </c>
      <c r="X29">
        <v>0.01</v>
      </c>
      <c r="Y29">
        <v>2.59</v>
      </c>
      <c r="Z29">
        <v>0</v>
      </c>
      <c r="AA29">
        <v>2.0699999999999998</v>
      </c>
      <c r="AB29">
        <v>1.04</v>
      </c>
      <c r="AC29">
        <v>0.69</v>
      </c>
      <c r="AD29">
        <v>4.3899999999999997</v>
      </c>
      <c r="AE29">
        <v>4.3899999999999997</v>
      </c>
    </row>
    <row r="30" spans="1:31">
      <c r="A30" t="s">
        <v>72</v>
      </c>
      <c r="B30" s="75">
        <v>220.86</v>
      </c>
      <c r="C30" s="75">
        <v>74.87</v>
      </c>
      <c r="D30" s="135">
        <f t="shared" si="0"/>
        <v>86.17</v>
      </c>
      <c r="E30" s="75"/>
      <c r="F30" s="78">
        <v>0.41</v>
      </c>
      <c r="G30" s="78">
        <v>0.41</v>
      </c>
      <c r="H30" s="78">
        <v>0.42</v>
      </c>
      <c r="I30">
        <v>70.72</v>
      </c>
      <c r="J30">
        <v>272.45</v>
      </c>
      <c r="K30">
        <v>46.45</v>
      </c>
      <c r="L30">
        <v>5.65</v>
      </c>
      <c r="M30">
        <v>1.48</v>
      </c>
      <c r="N30" s="135">
        <v>26.8</v>
      </c>
      <c r="O30" s="135">
        <v>32</v>
      </c>
      <c r="P30" s="135">
        <v>27.37</v>
      </c>
      <c r="Q30">
        <v>4.93</v>
      </c>
      <c r="R30">
        <v>14.04</v>
      </c>
      <c r="S30">
        <v>5.12</v>
      </c>
      <c r="T30">
        <v>0</v>
      </c>
      <c r="U30">
        <v>0</v>
      </c>
      <c r="V30">
        <v>0</v>
      </c>
      <c r="W30">
        <v>3.21</v>
      </c>
      <c r="X30">
        <v>0.64</v>
      </c>
      <c r="Y30">
        <v>4.01</v>
      </c>
      <c r="Z30">
        <v>0</v>
      </c>
      <c r="AA30">
        <v>4.67</v>
      </c>
      <c r="AB30">
        <v>2.33</v>
      </c>
      <c r="AC30">
        <v>0.86</v>
      </c>
      <c r="AD30">
        <v>4.1900000000000004</v>
      </c>
      <c r="AE30">
        <v>4.1900000000000004</v>
      </c>
    </row>
    <row r="31" spans="1:31">
      <c r="A31" t="s">
        <v>73</v>
      </c>
      <c r="B31" s="75">
        <v>220.86</v>
      </c>
      <c r="C31" s="75">
        <v>74.87</v>
      </c>
      <c r="D31" s="135">
        <f t="shared" si="0"/>
        <v>91.100000000000009</v>
      </c>
      <c r="E31" s="75"/>
      <c r="F31" s="78">
        <v>1.07</v>
      </c>
      <c r="G31" s="78">
        <v>1.07</v>
      </c>
      <c r="H31" s="78">
        <v>1.0900000000000001</v>
      </c>
      <c r="I31">
        <v>70.72</v>
      </c>
      <c r="J31">
        <v>272.45</v>
      </c>
      <c r="K31">
        <v>46.45</v>
      </c>
      <c r="L31">
        <v>5.65</v>
      </c>
      <c r="M31">
        <v>1.59</v>
      </c>
      <c r="N31" s="135">
        <v>30.37</v>
      </c>
      <c r="O31" s="135">
        <v>30.36</v>
      </c>
      <c r="P31" s="135">
        <v>30.37</v>
      </c>
      <c r="Q31">
        <v>4.78</v>
      </c>
      <c r="R31">
        <v>23.57</v>
      </c>
      <c r="S31">
        <v>5.03</v>
      </c>
      <c r="T31">
        <v>0</v>
      </c>
      <c r="U31">
        <v>0</v>
      </c>
      <c r="V31">
        <v>0</v>
      </c>
      <c r="W31">
        <v>11.87</v>
      </c>
      <c r="X31">
        <v>2.37</v>
      </c>
      <c r="Y31">
        <v>6.75</v>
      </c>
      <c r="Z31">
        <v>2.87</v>
      </c>
      <c r="AA31">
        <v>11.33</v>
      </c>
      <c r="AB31">
        <v>5.67</v>
      </c>
      <c r="AC31">
        <v>0.83</v>
      </c>
      <c r="AD31">
        <v>4.46</v>
      </c>
      <c r="AE31">
        <v>4.46</v>
      </c>
    </row>
    <row r="32" spans="1:31">
      <c r="A32" t="s">
        <v>74</v>
      </c>
      <c r="B32" s="75">
        <v>220.86</v>
      </c>
      <c r="C32" s="75">
        <v>74.87</v>
      </c>
      <c r="D32" s="135">
        <f t="shared" si="0"/>
        <v>91.100000000000009</v>
      </c>
      <c r="E32" s="75"/>
      <c r="F32" s="78">
        <v>1.9</v>
      </c>
      <c r="G32" s="78">
        <v>1.9</v>
      </c>
      <c r="H32" s="78">
        <v>1.94</v>
      </c>
      <c r="I32">
        <v>70.72</v>
      </c>
      <c r="J32">
        <v>272.45</v>
      </c>
      <c r="K32">
        <v>46.45</v>
      </c>
      <c r="L32">
        <v>5.65</v>
      </c>
      <c r="M32">
        <v>1.59</v>
      </c>
      <c r="N32" s="135">
        <v>30.37</v>
      </c>
      <c r="O32" s="135">
        <v>30.36</v>
      </c>
      <c r="P32" s="135">
        <v>30.37</v>
      </c>
      <c r="Q32">
        <v>4.78</v>
      </c>
      <c r="R32">
        <v>33.24</v>
      </c>
      <c r="S32">
        <v>5.03</v>
      </c>
      <c r="T32">
        <v>0</v>
      </c>
      <c r="U32">
        <v>0</v>
      </c>
      <c r="V32">
        <v>0</v>
      </c>
      <c r="W32">
        <v>24.49</v>
      </c>
      <c r="X32">
        <v>4.9000000000000004</v>
      </c>
      <c r="Y32">
        <v>10.26</v>
      </c>
      <c r="Z32">
        <v>6.31</v>
      </c>
      <c r="AA32">
        <v>19.329999999999998</v>
      </c>
      <c r="AB32">
        <v>9.67</v>
      </c>
      <c r="AC32">
        <v>0.79</v>
      </c>
      <c r="AD32">
        <v>4.37</v>
      </c>
      <c r="AE32">
        <v>4.37</v>
      </c>
    </row>
    <row r="33" spans="1:31">
      <c r="A33" t="s">
        <v>75</v>
      </c>
      <c r="B33" s="75">
        <v>220.86</v>
      </c>
      <c r="C33" s="75">
        <v>74.87</v>
      </c>
      <c r="D33" s="135">
        <f t="shared" si="0"/>
        <v>91.100000000000009</v>
      </c>
      <c r="E33" s="75"/>
      <c r="F33" s="78">
        <v>2.95</v>
      </c>
      <c r="G33" s="78">
        <v>2.95</v>
      </c>
      <c r="H33" s="78">
        <v>3.03</v>
      </c>
      <c r="I33">
        <v>70.72</v>
      </c>
      <c r="J33">
        <v>272.45</v>
      </c>
      <c r="K33">
        <v>46.45</v>
      </c>
      <c r="L33">
        <v>5.65</v>
      </c>
      <c r="M33">
        <v>1.47</v>
      </c>
      <c r="N33" s="135">
        <v>30.37</v>
      </c>
      <c r="O33" s="135">
        <v>30.36</v>
      </c>
      <c r="P33" s="135">
        <v>30.37</v>
      </c>
      <c r="Q33">
        <v>4.78</v>
      </c>
      <c r="R33">
        <v>42.11</v>
      </c>
      <c r="S33">
        <v>5.03</v>
      </c>
      <c r="T33">
        <v>0</v>
      </c>
      <c r="U33">
        <v>0</v>
      </c>
      <c r="V33">
        <v>0</v>
      </c>
      <c r="W33">
        <v>42.23</v>
      </c>
      <c r="X33">
        <v>8.4499999999999993</v>
      </c>
      <c r="Y33">
        <v>14.08</v>
      </c>
      <c r="Z33">
        <v>10.18</v>
      </c>
      <c r="AA33">
        <v>26</v>
      </c>
      <c r="AB33">
        <v>13</v>
      </c>
      <c r="AC33">
        <v>0.68</v>
      </c>
      <c r="AD33">
        <v>4.46</v>
      </c>
      <c r="AE33">
        <v>4.46</v>
      </c>
    </row>
    <row r="34" spans="1:31">
      <c r="A34" t="s">
        <v>76</v>
      </c>
      <c r="B34" s="75">
        <v>220.86</v>
      </c>
      <c r="C34" s="75">
        <v>74.87</v>
      </c>
      <c r="D34" s="135">
        <f t="shared" si="0"/>
        <v>91.100000000000009</v>
      </c>
      <c r="E34" s="75"/>
      <c r="F34" s="78">
        <v>4.2</v>
      </c>
      <c r="G34" s="78">
        <v>4.2</v>
      </c>
      <c r="H34" s="78">
        <v>4.3099999999999996</v>
      </c>
      <c r="I34">
        <v>70.72</v>
      </c>
      <c r="J34">
        <v>272.45</v>
      </c>
      <c r="K34">
        <v>46.45</v>
      </c>
      <c r="L34">
        <v>5.65</v>
      </c>
      <c r="M34">
        <v>1.46</v>
      </c>
      <c r="N34" s="135">
        <v>30.37</v>
      </c>
      <c r="O34" s="135">
        <v>30.36</v>
      </c>
      <c r="P34" s="135">
        <v>30.37</v>
      </c>
      <c r="Q34">
        <v>4.78</v>
      </c>
      <c r="R34">
        <v>51.41</v>
      </c>
      <c r="S34">
        <v>5.03</v>
      </c>
      <c r="T34">
        <v>0</v>
      </c>
      <c r="U34">
        <v>0</v>
      </c>
      <c r="V34">
        <v>0</v>
      </c>
      <c r="W34">
        <v>62.24</v>
      </c>
      <c r="X34">
        <v>12.45</v>
      </c>
      <c r="Y34">
        <v>18.350000000000001</v>
      </c>
      <c r="Z34">
        <v>13.5</v>
      </c>
      <c r="AA34">
        <v>36</v>
      </c>
      <c r="AB34">
        <v>18</v>
      </c>
      <c r="AC34">
        <v>0.82</v>
      </c>
      <c r="AD34">
        <v>4.17</v>
      </c>
      <c r="AE34">
        <v>4.17</v>
      </c>
    </row>
    <row r="35" spans="1:31">
      <c r="A35" t="s">
        <v>77</v>
      </c>
      <c r="B35" s="75">
        <v>220.86</v>
      </c>
      <c r="C35" s="75">
        <v>74.87</v>
      </c>
      <c r="D35" s="135">
        <f t="shared" si="0"/>
        <v>91.6</v>
      </c>
      <c r="E35" s="75"/>
      <c r="F35" s="78">
        <v>5</v>
      </c>
      <c r="G35" s="78">
        <v>5</v>
      </c>
      <c r="H35" s="78">
        <v>5.13</v>
      </c>
      <c r="I35">
        <v>70.72</v>
      </c>
      <c r="J35">
        <v>272.45</v>
      </c>
      <c r="K35">
        <v>46.45</v>
      </c>
      <c r="L35">
        <v>5.65</v>
      </c>
      <c r="M35">
        <v>1.5</v>
      </c>
      <c r="N35" s="135">
        <v>30.53</v>
      </c>
      <c r="O35" s="135">
        <v>30.54</v>
      </c>
      <c r="P35" s="135">
        <v>30.53</v>
      </c>
      <c r="Q35">
        <v>4.78</v>
      </c>
      <c r="R35">
        <v>60.77</v>
      </c>
      <c r="S35">
        <v>5.03</v>
      </c>
      <c r="T35">
        <v>0</v>
      </c>
      <c r="U35">
        <v>0</v>
      </c>
      <c r="V35">
        <v>0</v>
      </c>
      <c r="W35">
        <v>82.11</v>
      </c>
      <c r="X35">
        <v>16.420000000000002</v>
      </c>
      <c r="Y35">
        <v>26.28</v>
      </c>
      <c r="Z35">
        <v>17.38</v>
      </c>
      <c r="AA35">
        <v>42</v>
      </c>
      <c r="AB35">
        <v>21</v>
      </c>
      <c r="AC35">
        <v>0.92</v>
      </c>
      <c r="AD35">
        <v>4.4000000000000004</v>
      </c>
      <c r="AE35">
        <v>4.4000000000000004</v>
      </c>
    </row>
    <row r="36" spans="1:31">
      <c r="A36" t="s">
        <v>78</v>
      </c>
      <c r="B36" s="75">
        <v>220.86</v>
      </c>
      <c r="C36" s="75">
        <v>74.87</v>
      </c>
      <c r="D36" s="135">
        <f t="shared" si="0"/>
        <v>91.6</v>
      </c>
      <c r="E36" s="75"/>
      <c r="F36" s="78">
        <v>6.8</v>
      </c>
      <c r="G36" s="78">
        <v>6.8</v>
      </c>
      <c r="H36" s="78">
        <v>6.97</v>
      </c>
      <c r="I36">
        <v>70.72</v>
      </c>
      <c r="J36">
        <v>272.45</v>
      </c>
      <c r="K36">
        <v>46.45</v>
      </c>
      <c r="L36">
        <v>5.65</v>
      </c>
      <c r="M36">
        <v>1.5</v>
      </c>
      <c r="N36" s="135">
        <v>30.53</v>
      </c>
      <c r="O36" s="135">
        <v>30.54</v>
      </c>
      <c r="P36" s="135">
        <v>30.53</v>
      </c>
      <c r="Q36">
        <v>4.78</v>
      </c>
      <c r="R36">
        <v>70.239999999999995</v>
      </c>
      <c r="S36">
        <v>5.03</v>
      </c>
      <c r="T36">
        <v>0</v>
      </c>
      <c r="U36">
        <v>0</v>
      </c>
      <c r="V36">
        <v>0</v>
      </c>
      <c r="W36">
        <v>102.73</v>
      </c>
      <c r="X36">
        <v>20.54</v>
      </c>
      <c r="Y36">
        <v>30.95</v>
      </c>
      <c r="Z36">
        <v>20.77</v>
      </c>
      <c r="AA36">
        <v>49.34</v>
      </c>
      <c r="AB36">
        <v>24.66</v>
      </c>
      <c r="AC36">
        <v>0.93</v>
      </c>
      <c r="AD36">
        <v>4.1500000000000004</v>
      </c>
      <c r="AE36">
        <v>4.1500000000000004</v>
      </c>
    </row>
    <row r="37" spans="1:31">
      <c r="A37" t="s">
        <v>79</v>
      </c>
      <c r="B37" s="75">
        <v>189.45</v>
      </c>
      <c r="C37" s="75">
        <v>54.63</v>
      </c>
      <c r="D37" s="135">
        <f t="shared" si="0"/>
        <v>91.6</v>
      </c>
      <c r="E37" s="75"/>
      <c r="F37" s="78">
        <v>8.0399999999999991</v>
      </c>
      <c r="G37" s="78">
        <v>8.0399999999999991</v>
      </c>
      <c r="H37" s="78">
        <v>8.24</v>
      </c>
      <c r="I37">
        <v>70.72</v>
      </c>
      <c r="J37">
        <v>272.45</v>
      </c>
      <c r="K37">
        <v>46.45</v>
      </c>
      <c r="L37">
        <v>5.65</v>
      </c>
      <c r="M37">
        <v>1.58</v>
      </c>
      <c r="N37" s="135">
        <v>30.53</v>
      </c>
      <c r="O37" s="135">
        <v>30.54</v>
      </c>
      <c r="P37" s="135">
        <v>30.53</v>
      </c>
      <c r="Q37">
        <v>4.78</v>
      </c>
      <c r="R37">
        <v>79.06</v>
      </c>
      <c r="S37">
        <v>5.03</v>
      </c>
      <c r="T37">
        <v>0</v>
      </c>
      <c r="U37">
        <v>0</v>
      </c>
      <c r="V37">
        <v>0</v>
      </c>
      <c r="W37">
        <v>123.5</v>
      </c>
      <c r="X37">
        <v>24.7</v>
      </c>
      <c r="Y37">
        <v>36.33</v>
      </c>
      <c r="Z37">
        <v>23.86</v>
      </c>
      <c r="AA37">
        <v>56.67</v>
      </c>
      <c r="AB37">
        <v>28.33</v>
      </c>
      <c r="AC37">
        <v>0.76</v>
      </c>
      <c r="AD37">
        <v>4.3099999999999996</v>
      </c>
      <c r="AE37">
        <v>4.3099999999999996</v>
      </c>
    </row>
    <row r="38" spans="1:31">
      <c r="A38" t="s">
        <v>80</v>
      </c>
      <c r="B38" s="75">
        <v>189.45</v>
      </c>
      <c r="C38" s="75">
        <v>54.63</v>
      </c>
      <c r="D38" s="135">
        <f t="shared" si="0"/>
        <v>91.6</v>
      </c>
      <c r="E38" s="75"/>
      <c r="F38" s="78">
        <v>9.26</v>
      </c>
      <c r="G38" s="78">
        <v>9.26</v>
      </c>
      <c r="H38" s="78">
        <v>9.49</v>
      </c>
      <c r="I38">
        <v>70.72</v>
      </c>
      <c r="J38">
        <v>272.45</v>
      </c>
      <c r="K38">
        <v>46.45</v>
      </c>
      <c r="L38">
        <v>5.65</v>
      </c>
      <c r="M38">
        <v>1.41</v>
      </c>
      <c r="N38" s="135">
        <v>30.53</v>
      </c>
      <c r="O38" s="135">
        <v>30.54</v>
      </c>
      <c r="P38" s="135">
        <v>30.53</v>
      </c>
      <c r="Q38">
        <v>4.78</v>
      </c>
      <c r="R38">
        <v>87.7</v>
      </c>
      <c r="S38">
        <v>5.03</v>
      </c>
      <c r="T38">
        <v>0</v>
      </c>
      <c r="U38">
        <v>0</v>
      </c>
      <c r="V38">
        <v>0</v>
      </c>
      <c r="W38">
        <v>143.32</v>
      </c>
      <c r="X38">
        <v>28.66</v>
      </c>
      <c r="Y38">
        <v>45.28</v>
      </c>
      <c r="Z38">
        <v>26.51</v>
      </c>
      <c r="AA38">
        <v>60</v>
      </c>
      <c r="AB38">
        <v>30</v>
      </c>
      <c r="AC38">
        <v>0.99</v>
      </c>
      <c r="AD38">
        <v>4.4000000000000004</v>
      </c>
      <c r="AE38">
        <v>4.4000000000000004</v>
      </c>
    </row>
    <row r="39" spans="1:31">
      <c r="A39" t="s">
        <v>81</v>
      </c>
      <c r="B39" s="75">
        <v>189.45</v>
      </c>
      <c r="C39" s="75">
        <v>74.87</v>
      </c>
      <c r="D39" s="135">
        <f t="shared" si="0"/>
        <v>91.6</v>
      </c>
      <c r="E39" s="75"/>
      <c r="F39" s="78">
        <v>10.51</v>
      </c>
      <c r="G39" s="78">
        <v>10.51</v>
      </c>
      <c r="H39" s="78">
        <v>10.78</v>
      </c>
      <c r="I39">
        <v>70.72</v>
      </c>
      <c r="J39">
        <v>272.45</v>
      </c>
      <c r="K39">
        <v>46.45</v>
      </c>
      <c r="L39">
        <v>5.65</v>
      </c>
      <c r="M39">
        <v>1.38</v>
      </c>
      <c r="N39" s="135">
        <v>30.53</v>
      </c>
      <c r="O39" s="135">
        <v>30.54</v>
      </c>
      <c r="P39" s="135">
        <v>30.53</v>
      </c>
      <c r="Q39">
        <v>4.78</v>
      </c>
      <c r="R39">
        <v>88.13</v>
      </c>
      <c r="S39">
        <v>5.03</v>
      </c>
      <c r="T39">
        <v>0</v>
      </c>
      <c r="U39">
        <v>0</v>
      </c>
      <c r="V39">
        <v>0</v>
      </c>
      <c r="W39">
        <v>161.91</v>
      </c>
      <c r="X39">
        <v>32.380000000000003</v>
      </c>
      <c r="Y39">
        <v>49.12</v>
      </c>
      <c r="Z39">
        <v>29.76</v>
      </c>
      <c r="AA39">
        <v>65.34</v>
      </c>
      <c r="AB39">
        <v>32.659999999999997</v>
      </c>
      <c r="AC39">
        <v>0.86</v>
      </c>
      <c r="AD39">
        <v>3.99</v>
      </c>
      <c r="AE39">
        <v>3.99</v>
      </c>
    </row>
    <row r="40" spans="1:31">
      <c r="A40" t="s">
        <v>82</v>
      </c>
      <c r="B40" s="75">
        <v>189.45</v>
      </c>
      <c r="C40" s="75">
        <v>74.87</v>
      </c>
      <c r="D40" s="135">
        <f t="shared" si="0"/>
        <v>91.6</v>
      </c>
      <c r="E40" s="75"/>
      <c r="F40" s="78">
        <v>11.6</v>
      </c>
      <c r="G40" s="78">
        <v>11.6</v>
      </c>
      <c r="H40" s="78">
        <v>11.89</v>
      </c>
      <c r="I40">
        <v>70.72</v>
      </c>
      <c r="J40">
        <v>272.45</v>
      </c>
      <c r="K40">
        <v>46.45</v>
      </c>
      <c r="L40">
        <v>5.65</v>
      </c>
      <c r="M40">
        <v>1.27</v>
      </c>
      <c r="N40" s="135">
        <v>30.53</v>
      </c>
      <c r="O40" s="135">
        <v>30.54</v>
      </c>
      <c r="P40" s="135">
        <v>30.53</v>
      </c>
      <c r="Q40">
        <v>4.78</v>
      </c>
      <c r="R40">
        <v>96.69</v>
      </c>
      <c r="S40">
        <v>5.03</v>
      </c>
      <c r="T40">
        <v>0</v>
      </c>
      <c r="U40">
        <v>0</v>
      </c>
      <c r="V40">
        <v>0</v>
      </c>
      <c r="W40">
        <v>179.35</v>
      </c>
      <c r="X40">
        <v>35.869999999999997</v>
      </c>
      <c r="Y40">
        <v>54.41</v>
      </c>
      <c r="Z40">
        <v>32.24</v>
      </c>
      <c r="AA40">
        <v>72</v>
      </c>
      <c r="AB40">
        <v>36</v>
      </c>
      <c r="AC40">
        <v>0.82</v>
      </c>
      <c r="AD40">
        <v>3.96</v>
      </c>
      <c r="AE40">
        <v>3.96</v>
      </c>
    </row>
    <row r="41" spans="1:31">
      <c r="A41" t="s">
        <v>83</v>
      </c>
      <c r="B41" s="75">
        <v>189.45</v>
      </c>
      <c r="C41" s="75">
        <v>74.87</v>
      </c>
      <c r="D41" s="135">
        <f t="shared" si="0"/>
        <v>91.6</v>
      </c>
      <c r="E41" s="75"/>
      <c r="F41" s="78">
        <v>12.61</v>
      </c>
      <c r="G41" s="78">
        <v>12.61</v>
      </c>
      <c r="H41" s="78">
        <v>12.92</v>
      </c>
      <c r="I41">
        <v>70.72</v>
      </c>
      <c r="J41">
        <v>272.45</v>
      </c>
      <c r="K41">
        <v>46.45</v>
      </c>
      <c r="L41">
        <v>5.65</v>
      </c>
      <c r="M41">
        <v>1.44</v>
      </c>
      <c r="N41" s="135">
        <v>30.53</v>
      </c>
      <c r="O41" s="135">
        <v>30.54</v>
      </c>
      <c r="P41" s="135">
        <v>30.53</v>
      </c>
      <c r="Q41">
        <v>4.78</v>
      </c>
      <c r="R41">
        <v>104.71</v>
      </c>
      <c r="S41">
        <v>5.03</v>
      </c>
      <c r="T41">
        <v>0</v>
      </c>
      <c r="U41">
        <v>0</v>
      </c>
      <c r="V41">
        <v>0</v>
      </c>
      <c r="W41">
        <v>195.44</v>
      </c>
      <c r="X41">
        <v>39.090000000000003</v>
      </c>
      <c r="Y41">
        <v>59</v>
      </c>
      <c r="Z41">
        <v>34.51</v>
      </c>
      <c r="AA41">
        <v>75.34</v>
      </c>
      <c r="AB41">
        <v>37.659999999999997</v>
      </c>
      <c r="AC41">
        <v>0.86</v>
      </c>
      <c r="AD41">
        <v>3.87</v>
      </c>
      <c r="AE41">
        <v>3.87</v>
      </c>
    </row>
    <row r="42" spans="1:31">
      <c r="A42" t="s">
        <v>84</v>
      </c>
      <c r="B42" s="75">
        <v>189.45</v>
      </c>
      <c r="C42" s="75">
        <v>74.87</v>
      </c>
      <c r="D42" s="135">
        <f t="shared" si="0"/>
        <v>91.6</v>
      </c>
      <c r="E42" s="75"/>
      <c r="F42" s="78">
        <v>13.45</v>
      </c>
      <c r="G42" s="78">
        <v>13.45</v>
      </c>
      <c r="H42" s="78">
        <v>13.79</v>
      </c>
      <c r="I42">
        <v>70.72</v>
      </c>
      <c r="J42">
        <v>272.45</v>
      </c>
      <c r="K42">
        <v>46.45</v>
      </c>
      <c r="L42">
        <v>5.65</v>
      </c>
      <c r="M42">
        <v>1.28</v>
      </c>
      <c r="N42" s="135">
        <v>30.53</v>
      </c>
      <c r="O42" s="135">
        <v>30.54</v>
      </c>
      <c r="P42" s="135">
        <v>30.53</v>
      </c>
      <c r="Q42">
        <v>4.78</v>
      </c>
      <c r="R42">
        <v>112.32</v>
      </c>
      <c r="S42">
        <v>5.03</v>
      </c>
      <c r="T42">
        <v>0</v>
      </c>
      <c r="U42">
        <v>0</v>
      </c>
      <c r="V42">
        <v>0</v>
      </c>
      <c r="W42">
        <v>210.21</v>
      </c>
      <c r="X42">
        <v>42.04</v>
      </c>
      <c r="Y42">
        <v>63.17</v>
      </c>
      <c r="Z42">
        <v>36.46</v>
      </c>
      <c r="AA42">
        <v>80.67</v>
      </c>
      <c r="AB42">
        <v>40.33</v>
      </c>
      <c r="AC42">
        <v>0.9</v>
      </c>
      <c r="AD42">
        <v>3.85</v>
      </c>
      <c r="AE42">
        <v>3.85</v>
      </c>
    </row>
    <row r="43" spans="1:31">
      <c r="A43" t="s">
        <v>85</v>
      </c>
      <c r="B43" s="75">
        <v>189.45</v>
      </c>
      <c r="C43" s="75">
        <v>74.87</v>
      </c>
      <c r="D43" s="135">
        <f t="shared" si="0"/>
        <v>91.6</v>
      </c>
      <c r="E43" s="75"/>
      <c r="F43" s="78">
        <v>14.26</v>
      </c>
      <c r="G43" s="78">
        <v>14.26</v>
      </c>
      <c r="H43" s="78">
        <v>14.61</v>
      </c>
      <c r="I43">
        <v>70.72</v>
      </c>
      <c r="J43">
        <v>272.45</v>
      </c>
      <c r="K43">
        <v>46.45</v>
      </c>
      <c r="L43">
        <v>5.07</v>
      </c>
      <c r="M43">
        <v>1.43</v>
      </c>
      <c r="N43" s="135">
        <v>30.53</v>
      </c>
      <c r="O43" s="135">
        <v>30.54</v>
      </c>
      <c r="P43" s="135">
        <v>30.53</v>
      </c>
      <c r="Q43">
        <v>4.78</v>
      </c>
      <c r="R43">
        <v>119.22</v>
      </c>
      <c r="S43">
        <v>5.03</v>
      </c>
      <c r="T43">
        <v>0</v>
      </c>
      <c r="U43">
        <v>0</v>
      </c>
      <c r="V43">
        <v>0</v>
      </c>
      <c r="W43">
        <v>223.48</v>
      </c>
      <c r="X43">
        <v>44.7</v>
      </c>
      <c r="Y43">
        <v>68.64</v>
      </c>
      <c r="Z43">
        <v>38.450000000000003</v>
      </c>
      <c r="AA43">
        <v>86</v>
      </c>
      <c r="AB43">
        <v>43</v>
      </c>
      <c r="AC43">
        <v>0.96</v>
      </c>
      <c r="AD43">
        <v>3.8</v>
      </c>
      <c r="AE43">
        <v>3.8</v>
      </c>
    </row>
    <row r="44" spans="1:31">
      <c r="A44" t="s">
        <v>86</v>
      </c>
      <c r="B44" s="75">
        <v>189.45</v>
      </c>
      <c r="C44" s="75">
        <v>74.87</v>
      </c>
      <c r="D44" s="135">
        <f t="shared" si="0"/>
        <v>91.6</v>
      </c>
      <c r="E44" s="75"/>
      <c r="F44" s="78">
        <v>15.01</v>
      </c>
      <c r="G44" s="78">
        <v>15.01</v>
      </c>
      <c r="H44" s="78">
        <v>15.38</v>
      </c>
      <c r="I44">
        <v>70.72</v>
      </c>
      <c r="J44">
        <v>272.45</v>
      </c>
      <c r="K44">
        <v>46.45</v>
      </c>
      <c r="L44">
        <v>5.07</v>
      </c>
      <c r="M44">
        <v>1.32</v>
      </c>
      <c r="N44" s="135">
        <v>30.53</v>
      </c>
      <c r="O44" s="135">
        <v>30.54</v>
      </c>
      <c r="P44" s="135">
        <v>30.53</v>
      </c>
      <c r="Q44">
        <v>4.78</v>
      </c>
      <c r="R44">
        <v>125.1</v>
      </c>
      <c r="S44">
        <v>5.03</v>
      </c>
      <c r="T44">
        <v>0</v>
      </c>
      <c r="U44">
        <v>0</v>
      </c>
      <c r="V44">
        <v>0</v>
      </c>
      <c r="W44">
        <v>232.58</v>
      </c>
      <c r="X44">
        <v>46.51</v>
      </c>
      <c r="Y44">
        <v>74.53</v>
      </c>
      <c r="Z44">
        <v>40.22</v>
      </c>
      <c r="AA44">
        <v>86</v>
      </c>
      <c r="AB44">
        <v>43</v>
      </c>
      <c r="AC44">
        <v>1.01</v>
      </c>
      <c r="AD44">
        <v>3.59</v>
      </c>
      <c r="AE44">
        <v>3.59</v>
      </c>
    </row>
    <row r="45" spans="1:31">
      <c r="A45" t="s">
        <v>87</v>
      </c>
      <c r="B45" s="75">
        <v>189.45</v>
      </c>
      <c r="C45" s="75">
        <v>74.87</v>
      </c>
      <c r="D45" s="135">
        <f t="shared" si="0"/>
        <v>91.6</v>
      </c>
      <c r="E45" s="75"/>
      <c r="F45" s="78">
        <v>15.57</v>
      </c>
      <c r="G45" s="78">
        <v>15.57</v>
      </c>
      <c r="H45" s="78">
        <v>15.96</v>
      </c>
      <c r="I45">
        <v>70.72</v>
      </c>
      <c r="J45">
        <v>272.45</v>
      </c>
      <c r="K45">
        <v>46.45</v>
      </c>
      <c r="L45">
        <v>5.07</v>
      </c>
      <c r="M45">
        <v>1.26</v>
      </c>
      <c r="N45" s="135">
        <v>30.53</v>
      </c>
      <c r="O45" s="135">
        <v>30.54</v>
      </c>
      <c r="P45" s="135">
        <v>30.53</v>
      </c>
      <c r="Q45">
        <v>4.78</v>
      </c>
      <c r="R45">
        <v>127.86</v>
      </c>
      <c r="S45">
        <v>5.03</v>
      </c>
      <c r="T45">
        <v>0</v>
      </c>
      <c r="U45">
        <v>0</v>
      </c>
      <c r="V45">
        <v>0</v>
      </c>
      <c r="W45">
        <v>240.39</v>
      </c>
      <c r="X45">
        <v>48.08</v>
      </c>
      <c r="Y45">
        <v>79.14</v>
      </c>
      <c r="Z45">
        <v>41.85</v>
      </c>
      <c r="AA45">
        <v>86</v>
      </c>
      <c r="AB45">
        <v>43</v>
      </c>
      <c r="AC45">
        <v>1.01</v>
      </c>
      <c r="AD45">
        <v>3.64</v>
      </c>
      <c r="AE45">
        <v>3.64</v>
      </c>
    </row>
    <row r="46" spans="1:31">
      <c r="A46" t="s">
        <v>88</v>
      </c>
      <c r="B46" s="75">
        <v>189.45</v>
      </c>
      <c r="C46" s="75">
        <v>74.87</v>
      </c>
      <c r="D46" s="135">
        <f t="shared" si="0"/>
        <v>91.6</v>
      </c>
      <c r="E46" s="75"/>
      <c r="F46" s="78">
        <v>15.95</v>
      </c>
      <c r="G46" s="78">
        <v>15.95</v>
      </c>
      <c r="H46" s="78">
        <v>16.34</v>
      </c>
      <c r="I46">
        <v>70.72</v>
      </c>
      <c r="J46">
        <v>272.45</v>
      </c>
      <c r="K46">
        <v>46.45</v>
      </c>
      <c r="L46">
        <v>5.07</v>
      </c>
      <c r="M46">
        <v>1.43</v>
      </c>
      <c r="N46" s="135">
        <v>30.53</v>
      </c>
      <c r="O46" s="135">
        <v>30.54</v>
      </c>
      <c r="P46" s="135">
        <v>30.53</v>
      </c>
      <c r="Q46">
        <v>4.78</v>
      </c>
      <c r="R46">
        <v>131.63999999999999</v>
      </c>
      <c r="S46">
        <v>5.03</v>
      </c>
      <c r="T46">
        <v>0</v>
      </c>
      <c r="U46">
        <v>0</v>
      </c>
      <c r="V46">
        <v>0</v>
      </c>
      <c r="W46">
        <v>240.39</v>
      </c>
      <c r="X46">
        <v>48.08</v>
      </c>
      <c r="Y46">
        <v>81.349999999999994</v>
      </c>
      <c r="Z46">
        <v>43.31</v>
      </c>
      <c r="AA46">
        <v>85.34</v>
      </c>
      <c r="AB46">
        <v>42.66</v>
      </c>
      <c r="AC46">
        <v>1.0900000000000001</v>
      </c>
      <c r="AD46">
        <v>3.77</v>
      </c>
      <c r="AE46">
        <v>3.77</v>
      </c>
    </row>
    <row r="47" spans="1:31">
      <c r="A47" t="s">
        <v>89</v>
      </c>
      <c r="B47" s="75">
        <v>185.99</v>
      </c>
      <c r="C47" s="75">
        <v>87.35</v>
      </c>
      <c r="D47" s="135">
        <f t="shared" si="0"/>
        <v>91.6</v>
      </c>
      <c r="E47" s="75"/>
      <c r="F47" s="78">
        <v>16.43</v>
      </c>
      <c r="G47" s="78">
        <v>16.43</v>
      </c>
      <c r="H47" s="78">
        <v>16.84</v>
      </c>
      <c r="I47">
        <v>70.72</v>
      </c>
      <c r="J47">
        <v>272.45</v>
      </c>
      <c r="K47">
        <v>80.73</v>
      </c>
      <c r="L47">
        <v>5.3</v>
      </c>
      <c r="M47">
        <v>1.38</v>
      </c>
      <c r="N47" s="135">
        <v>30.53</v>
      </c>
      <c r="O47" s="135">
        <v>30.54</v>
      </c>
      <c r="P47" s="135">
        <v>30.53</v>
      </c>
      <c r="Q47">
        <v>4.93</v>
      </c>
      <c r="R47">
        <v>134.82</v>
      </c>
      <c r="S47">
        <v>4.9400000000000004</v>
      </c>
      <c r="T47">
        <v>0</v>
      </c>
      <c r="U47">
        <v>0</v>
      </c>
      <c r="V47">
        <v>0</v>
      </c>
      <c r="W47">
        <v>240.39</v>
      </c>
      <c r="X47">
        <v>48.08</v>
      </c>
      <c r="Y47">
        <v>83.61</v>
      </c>
      <c r="Z47">
        <v>44.46</v>
      </c>
      <c r="AA47">
        <v>85.34</v>
      </c>
      <c r="AB47">
        <v>42.66</v>
      </c>
      <c r="AC47">
        <v>1.18</v>
      </c>
      <c r="AD47">
        <v>3.59</v>
      </c>
      <c r="AE47">
        <v>3.59</v>
      </c>
    </row>
    <row r="48" spans="1:31">
      <c r="A48" t="s">
        <v>90</v>
      </c>
      <c r="B48" s="75">
        <v>185.99</v>
      </c>
      <c r="C48" s="75">
        <v>87.35</v>
      </c>
      <c r="D48" s="135">
        <f t="shared" si="0"/>
        <v>91.6</v>
      </c>
      <c r="E48" s="75"/>
      <c r="F48" s="78">
        <v>16.87</v>
      </c>
      <c r="G48" s="78">
        <v>16.87</v>
      </c>
      <c r="H48" s="78">
        <v>17.3</v>
      </c>
      <c r="I48">
        <v>70.72</v>
      </c>
      <c r="J48">
        <v>272.45</v>
      </c>
      <c r="K48">
        <v>80.73</v>
      </c>
      <c r="L48">
        <v>5.3</v>
      </c>
      <c r="M48">
        <v>1.37</v>
      </c>
      <c r="N48" s="135">
        <v>30.53</v>
      </c>
      <c r="O48" s="135">
        <v>30.54</v>
      </c>
      <c r="P48" s="135">
        <v>30.53</v>
      </c>
      <c r="Q48">
        <v>4.93</v>
      </c>
      <c r="R48">
        <v>137.4</v>
      </c>
      <c r="S48">
        <v>4.9400000000000004</v>
      </c>
      <c r="T48">
        <v>0</v>
      </c>
      <c r="U48">
        <v>0</v>
      </c>
      <c r="V48">
        <v>0</v>
      </c>
      <c r="W48">
        <v>240.39</v>
      </c>
      <c r="X48">
        <v>48.08</v>
      </c>
      <c r="Y48">
        <v>85.02</v>
      </c>
      <c r="Z48">
        <v>45.04</v>
      </c>
      <c r="AA48">
        <v>84.67</v>
      </c>
      <c r="AB48">
        <v>42.33</v>
      </c>
      <c r="AC48">
        <v>1.28</v>
      </c>
      <c r="AD48">
        <v>3.75</v>
      </c>
      <c r="AE48">
        <v>3.75</v>
      </c>
    </row>
    <row r="49" spans="1:31">
      <c r="A49" t="s">
        <v>91</v>
      </c>
      <c r="B49" s="75">
        <v>185.99</v>
      </c>
      <c r="C49" s="75">
        <v>87.35</v>
      </c>
      <c r="D49" s="135">
        <f t="shared" si="0"/>
        <v>91.6</v>
      </c>
      <c r="E49" s="75"/>
      <c r="F49" s="78">
        <v>17.14</v>
      </c>
      <c r="G49" s="78">
        <v>17.14</v>
      </c>
      <c r="H49" s="78">
        <v>17.57</v>
      </c>
      <c r="I49">
        <v>70.72</v>
      </c>
      <c r="J49">
        <v>272.45</v>
      </c>
      <c r="K49">
        <v>80.73</v>
      </c>
      <c r="L49">
        <v>5.3</v>
      </c>
      <c r="M49">
        <v>1.43</v>
      </c>
      <c r="N49" s="135">
        <v>30.53</v>
      </c>
      <c r="O49" s="135">
        <v>30.54</v>
      </c>
      <c r="P49" s="135">
        <v>30.53</v>
      </c>
      <c r="Q49">
        <v>4.93</v>
      </c>
      <c r="R49">
        <v>139.65</v>
      </c>
      <c r="S49">
        <v>5.22</v>
      </c>
      <c r="T49">
        <v>0</v>
      </c>
      <c r="U49">
        <v>0</v>
      </c>
      <c r="V49">
        <v>0</v>
      </c>
      <c r="W49">
        <v>240.39</v>
      </c>
      <c r="X49">
        <v>48.08</v>
      </c>
      <c r="Y49">
        <v>85.56</v>
      </c>
      <c r="Z49">
        <v>46.64</v>
      </c>
      <c r="AA49">
        <v>84.67</v>
      </c>
      <c r="AB49">
        <v>42.33</v>
      </c>
      <c r="AC49">
        <v>1.23</v>
      </c>
      <c r="AD49">
        <v>3.56</v>
      </c>
      <c r="AE49">
        <v>3.56</v>
      </c>
    </row>
    <row r="50" spans="1:31">
      <c r="A50" t="s">
        <v>92</v>
      </c>
      <c r="B50" s="75">
        <v>185.99</v>
      </c>
      <c r="C50" s="75">
        <v>87.35</v>
      </c>
      <c r="D50" s="135">
        <f t="shared" si="0"/>
        <v>91.6</v>
      </c>
      <c r="E50" s="75"/>
      <c r="F50" s="78">
        <v>17.329999999999998</v>
      </c>
      <c r="G50" s="78">
        <v>17.329999999999998</v>
      </c>
      <c r="H50" s="78">
        <v>17.760000000000002</v>
      </c>
      <c r="I50">
        <v>70.72</v>
      </c>
      <c r="J50">
        <v>272.45</v>
      </c>
      <c r="K50">
        <v>80.73</v>
      </c>
      <c r="L50">
        <v>5.3</v>
      </c>
      <c r="M50">
        <v>1.27</v>
      </c>
      <c r="N50" s="135">
        <v>30.53</v>
      </c>
      <c r="O50" s="135">
        <v>30.54</v>
      </c>
      <c r="P50" s="135">
        <v>30.53</v>
      </c>
      <c r="Q50">
        <v>4.93</v>
      </c>
      <c r="R50">
        <v>141.19999999999999</v>
      </c>
      <c r="S50">
        <v>5.22</v>
      </c>
      <c r="T50">
        <v>0</v>
      </c>
      <c r="U50">
        <v>0</v>
      </c>
      <c r="V50">
        <v>0</v>
      </c>
      <c r="W50">
        <v>240.39</v>
      </c>
      <c r="X50">
        <v>48.08</v>
      </c>
      <c r="Y50">
        <v>85.8</v>
      </c>
      <c r="Z50">
        <v>46.3</v>
      </c>
      <c r="AA50">
        <v>84</v>
      </c>
      <c r="AB50">
        <v>42</v>
      </c>
      <c r="AC50">
        <v>1.21</v>
      </c>
      <c r="AD50">
        <v>3.76</v>
      </c>
      <c r="AE50">
        <v>3.76</v>
      </c>
    </row>
    <row r="51" spans="1:31">
      <c r="A51" t="s">
        <v>93</v>
      </c>
      <c r="B51" s="75">
        <v>185.99</v>
      </c>
      <c r="C51" s="75">
        <v>87.35</v>
      </c>
      <c r="D51" s="135">
        <f t="shared" si="0"/>
        <v>91.6</v>
      </c>
      <c r="E51" s="75"/>
      <c r="F51" s="78">
        <v>17.39</v>
      </c>
      <c r="G51" s="78">
        <v>17.39</v>
      </c>
      <c r="H51" s="78">
        <v>17.829999999999998</v>
      </c>
      <c r="I51">
        <v>70.72</v>
      </c>
      <c r="J51">
        <v>272.45</v>
      </c>
      <c r="K51">
        <v>80.73</v>
      </c>
      <c r="L51">
        <v>5.65</v>
      </c>
      <c r="M51">
        <v>1.35</v>
      </c>
      <c r="N51" s="135">
        <v>30.53</v>
      </c>
      <c r="O51" s="135">
        <v>30.54</v>
      </c>
      <c r="P51" s="135">
        <v>30.53</v>
      </c>
      <c r="Q51">
        <v>5.09</v>
      </c>
      <c r="R51">
        <v>137.66</v>
      </c>
      <c r="S51">
        <v>5.22</v>
      </c>
      <c r="T51">
        <v>0</v>
      </c>
      <c r="U51">
        <v>0</v>
      </c>
      <c r="V51">
        <v>0</v>
      </c>
      <c r="W51">
        <v>240.39</v>
      </c>
      <c r="X51">
        <v>48.08</v>
      </c>
      <c r="Y51">
        <v>86.22</v>
      </c>
      <c r="Z51">
        <v>46.69</v>
      </c>
      <c r="AA51">
        <v>84</v>
      </c>
      <c r="AB51">
        <v>42</v>
      </c>
      <c r="AC51">
        <v>1.19</v>
      </c>
      <c r="AD51">
        <v>3.64</v>
      </c>
      <c r="AE51">
        <v>3.64</v>
      </c>
    </row>
    <row r="52" spans="1:31">
      <c r="A52" t="s">
        <v>94</v>
      </c>
      <c r="B52" s="75">
        <v>185.99</v>
      </c>
      <c r="C52" s="75">
        <v>87.35</v>
      </c>
      <c r="D52" s="135">
        <f t="shared" si="0"/>
        <v>91.6</v>
      </c>
      <c r="E52" s="75"/>
      <c r="F52" s="78">
        <v>17.399999999999999</v>
      </c>
      <c r="G52" s="78">
        <v>17.399999999999999</v>
      </c>
      <c r="H52" s="78">
        <v>17.84</v>
      </c>
      <c r="I52">
        <v>70.72</v>
      </c>
      <c r="J52">
        <v>272.45</v>
      </c>
      <c r="K52">
        <v>80.73</v>
      </c>
      <c r="L52">
        <v>5.65</v>
      </c>
      <c r="M52">
        <v>1.29</v>
      </c>
      <c r="N52" s="135">
        <v>30.53</v>
      </c>
      <c r="O52" s="135">
        <v>30.54</v>
      </c>
      <c r="P52" s="135">
        <v>30.53</v>
      </c>
      <c r="Q52">
        <v>5.09</v>
      </c>
      <c r="R52">
        <v>138.27000000000001</v>
      </c>
      <c r="S52">
        <v>5.22</v>
      </c>
      <c r="T52">
        <v>0</v>
      </c>
      <c r="U52">
        <v>0</v>
      </c>
      <c r="V52">
        <v>0</v>
      </c>
      <c r="W52">
        <v>240.39</v>
      </c>
      <c r="X52">
        <v>48.08</v>
      </c>
      <c r="Y52">
        <v>86.61</v>
      </c>
      <c r="Z52">
        <v>45.99</v>
      </c>
      <c r="AA52">
        <v>84</v>
      </c>
      <c r="AB52">
        <v>42</v>
      </c>
      <c r="AC52">
        <v>1.1399999999999999</v>
      </c>
      <c r="AD52">
        <v>3.57</v>
      </c>
      <c r="AE52">
        <v>3.57</v>
      </c>
    </row>
    <row r="53" spans="1:31">
      <c r="A53" t="s">
        <v>95</v>
      </c>
      <c r="B53" s="75">
        <v>185.99</v>
      </c>
      <c r="C53" s="75">
        <v>75.260000000000005</v>
      </c>
      <c r="D53" s="135">
        <f t="shared" si="0"/>
        <v>91.6</v>
      </c>
      <c r="E53" s="75"/>
      <c r="F53" s="78">
        <v>17.420000000000002</v>
      </c>
      <c r="G53" s="78">
        <v>17.420000000000002</v>
      </c>
      <c r="H53" s="78">
        <v>17.850000000000001</v>
      </c>
      <c r="I53">
        <v>70.72</v>
      </c>
      <c r="J53">
        <v>272.45</v>
      </c>
      <c r="K53">
        <v>46.45</v>
      </c>
      <c r="L53">
        <v>5.65</v>
      </c>
      <c r="M53">
        <v>1.31</v>
      </c>
      <c r="N53" s="135">
        <v>30.53</v>
      </c>
      <c r="O53" s="135">
        <v>30.54</v>
      </c>
      <c r="P53" s="135">
        <v>30.53</v>
      </c>
      <c r="Q53">
        <v>5.09</v>
      </c>
      <c r="R53">
        <v>138.29</v>
      </c>
      <c r="S53">
        <v>5.22</v>
      </c>
      <c r="T53">
        <v>0</v>
      </c>
      <c r="U53">
        <v>0</v>
      </c>
      <c r="V53">
        <v>0</v>
      </c>
      <c r="W53">
        <v>240.39</v>
      </c>
      <c r="X53">
        <v>48.08</v>
      </c>
      <c r="Y53">
        <v>87.39</v>
      </c>
      <c r="Z53">
        <v>46.32</v>
      </c>
      <c r="AA53">
        <v>84</v>
      </c>
      <c r="AB53">
        <v>42</v>
      </c>
      <c r="AC53">
        <v>1.1200000000000001</v>
      </c>
      <c r="AD53">
        <v>3.77</v>
      </c>
      <c r="AE53">
        <v>3.77</v>
      </c>
    </row>
    <row r="54" spans="1:31">
      <c r="A54" t="s">
        <v>96</v>
      </c>
      <c r="B54" s="75">
        <v>185.99</v>
      </c>
      <c r="C54" s="75">
        <v>75.260000000000005</v>
      </c>
      <c r="D54" s="135">
        <f t="shared" si="0"/>
        <v>91.6</v>
      </c>
      <c r="E54" s="75"/>
      <c r="F54" s="78">
        <v>17.22</v>
      </c>
      <c r="G54" s="78">
        <v>17.22</v>
      </c>
      <c r="H54" s="78">
        <v>17.649999999999999</v>
      </c>
      <c r="I54">
        <v>70.72</v>
      </c>
      <c r="J54">
        <v>272.45</v>
      </c>
      <c r="K54">
        <v>46.45</v>
      </c>
      <c r="L54">
        <v>5.65</v>
      </c>
      <c r="M54">
        <v>1.35</v>
      </c>
      <c r="N54" s="135">
        <v>30.53</v>
      </c>
      <c r="O54" s="135">
        <v>30.54</v>
      </c>
      <c r="P54" s="135">
        <v>30.53</v>
      </c>
      <c r="Q54">
        <v>5.09</v>
      </c>
      <c r="R54">
        <v>137.66</v>
      </c>
      <c r="S54">
        <v>5.22</v>
      </c>
      <c r="T54">
        <v>0</v>
      </c>
      <c r="U54">
        <v>0</v>
      </c>
      <c r="V54">
        <v>0</v>
      </c>
      <c r="W54">
        <v>240.39</v>
      </c>
      <c r="X54">
        <v>48.08</v>
      </c>
      <c r="Y54">
        <v>87.39</v>
      </c>
      <c r="Z54">
        <v>46.81</v>
      </c>
      <c r="AA54">
        <v>84</v>
      </c>
      <c r="AB54">
        <v>42</v>
      </c>
      <c r="AC54">
        <v>1.1000000000000001</v>
      </c>
      <c r="AD54">
        <v>3.69</v>
      </c>
      <c r="AE54">
        <v>3.69</v>
      </c>
    </row>
    <row r="55" spans="1:31">
      <c r="A55" t="s">
        <v>97</v>
      </c>
      <c r="B55" s="75">
        <v>163.6</v>
      </c>
      <c r="C55" s="75">
        <v>75.260000000000005</v>
      </c>
      <c r="D55" s="135">
        <f t="shared" si="0"/>
        <v>91.6</v>
      </c>
      <c r="E55" s="75"/>
      <c r="F55" s="78">
        <v>17.16</v>
      </c>
      <c r="G55" s="78">
        <v>17.16</v>
      </c>
      <c r="H55" s="78">
        <v>17.59</v>
      </c>
      <c r="I55">
        <v>70.72</v>
      </c>
      <c r="J55">
        <v>272.45</v>
      </c>
      <c r="K55">
        <v>46.8</v>
      </c>
      <c r="L55">
        <v>5.65</v>
      </c>
      <c r="M55">
        <v>1.5</v>
      </c>
      <c r="N55" s="135">
        <v>30.53</v>
      </c>
      <c r="O55" s="135">
        <v>30.54</v>
      </c>
      <c r="P55" s="135">
        <v>30.53</v>
      </c>
      <c r="Q55">
        <v>5.09</v>
      </c>
      <c r="R55">
        <v>135.91999999999999</v>
      </c>
      <c r="S55">
        <v>5.31</v>
      </c>
      <c r="T55">
        <v>0</v>
      </c>
      <c r="U55">
        <v>0</v>
      </c>
      <c r="V55">
        <v>0</v>
      </c>
      <c r="W55">
        <v>240.39</v>
      </c>
      <c r="X55">
        <v>48.08</v>
      </c>
      <c r="Y55">
        <v>87.27</v>
      </c>
      <c r="Z55">
        <v>47.55</v>
      </c>
      <c r="AA55">
        <v>84</v>
      </c>
      <c r="AB55">
        <v>42</v>
      </c>
      <c r="AC55">
        <v>1.05</v>
      </c>
      <c r="AD55">
        <v>3.79</v>
      </c>
      <c r="AE55">
        <v>3.79</v>
      </c>
    </row>
    <row r="56" spans="1:31">
      <c r="A56" t="s">
        <v>98</v>
      </c>
      <c r="B56" s="75">
        <v>163.6</v>
      </c>
      <c r="C56" s="75">
        <v>55.02</v>
      </c>
      <c r="D56" s="135">
        <f t="shared" si="0"/>
        <v>91.6</v>
      </c>
      <c r="E56" s="75"/>
      <c r="F56" s="78">
        <v>16.93</v>
      </c>
      <c r="G56" s="78">
        <v>16.93</v>
      </c>
      <c r="H56" s="78">
        <v>17.350000000000001</v>
      </c>
      <c r="I56">
        <v>70.72</v>
      </c>
      <c r="J56">
        <v>272.45</v>
      </c>
      <c r="K56">
        <v>46.8</v>
      </c>
      <c r="L56">
        <v>5.65</v>
      </c>
      <c r="M56">
        <v>1.81</v>
      </c>
      <c r="N56" s="135">
        <v>30.53</v>
      </c>
      <c r="O56" s="135">
        <v>30.54</v>
      </c>
      <c r="P56" s="135">
        <v>30.53</v>
      </c>
      <c r="Q56">
        <v>5.09</v>
      </c>
      <c r="R56">
        <v>133.06</v>
      </c>
      <c r="S56">
        <v>5.31</v>
      </c>
      <c r="T56">
        <v>0</v>
      </c>
      <c r="U56">
        <v>0</v>
      </c>
      <c r="V56">
        <v>0</v>
      </c>
      <c r="W56">
        <v>240.39</v>
      </c>
      <c r="X56">
        <v>48.08</v>
      </c>
      <c r="Y56">
        <v>86.33</v>
      </c>
      <c r="Z56">
        <v>46.04</v>
      </c>
      <c r="AA56">
        <v>84</v>
      </c>
      <c r="AB56">
        <v>42</v>
      </c>
      <c r="AC56">
        <v>1.03</v>
      </c>
      <c r="AD56">
        <v>3.73</v>
      </c>
      <c r="AE56">
        <v>3.73</v>
      </c>
    </row>
    <row r="57" spans="1:31">
      <c r="A57" t="s">
        <v>99</v>
      </c>
      <c r="B57" s="75">
        <v>163.6</v>
      </c>
      <c r="C57" s="75">
        <v>75.260000000000005</v>
      </c>
      <c r="D57" s="135">
        <f t="shared" si="0"/>
        <v>91.6</v>
      </c>
      <c r="E57" s="75"/>
      <c r="F57" s="78">
        <v>16.63</v>
      </c>
      <c r="G57" s="78">
        <v>16.63</v>
      </c>
      <c r="H57" s="78">
        <v>17.05</v>
      </c>
      <c r="I57">
        <v>70.72</v>
      </c>
      <c r="J57">
        <v>272.45</v>
      </c>
      <c r="K57">
        <v>46.8</v>
      </c>
      <c r="L57">
        <v>5.65</v>
      </c>
      <c r="M57">
        <v>2.78</v>
      </c>
      <c r="N57" s="135">
        <v>30.53</v>
      </c>
      <c r="O57" s="135">
        <v>30.54</v>
      </c>
      <c r="P57" s="135">
        <v>30.53</v>
      </c>
      <c r="Q57">
        <v>5.09</v>
      </c>
      <c r="R57">
        <v>122.39</v>
      </c>
      <c r="S57">
        <v>5.31</v>
      </c>
      <c r="T57">
        <v>0</v>
      </c>
      <c r="U57">
        <v>0</v>
      </c>
      <c r="V57">
        <v>0</v>
      </c>
      <c r="W57">
        <v>240.39</v>
      </c>
      <c r="X57">
        <v>48.08</v>
      </c>
      <c r="Y57">
        <v>85.12</v>
      </c>
      <c r="Z57">
        <v>46.44</v>
      </c>
      <c r="AA57">
        <v>84</v>
      </c>
      <c r="AB57">
        <v>42</v>
      </c>
      <c r="AC57">
        <v>2.38</v>
      </c>
      <c r="AD57">
        <v>3.66</v>
      </c>
      <c r="AE57">
        <v>3.66</v>
      </c>
    </row>
    <row r="58" spans="1:31">
      <c r="A58" t="s">
        <v>100</v>
      </c>
      <c r="B58" s="75">
        <v>163.6</v>
      </c>
      <c r="C58" s="75">
        <v>75.260000000000005</v>
      </c>
      <c r="D58" s="135">
        <f t="shared" si="0"/>
        <v>91.6</v>
      </c>
      <c r="E58" s="75"/>
      <c r="F58" s="78">
        <v>16.239999999999998</v>
      </c>
      <c r="G58" s="78">
        <v>16.239999999999998</v>
      </c>
      <c r="H58" s="78">
        <v>16.64</v>
      </c>
      <c r="I58">
        <v>70.72</v>
      </c>
      <c r="J58">
        <v>272.45</v>
      </c>
      <c r="K58">
        <v>46.8</v>
      </c>
      <c r="L58">
        <v>5.65</v>
      </c>
      <c r="M58">
        <v>3.9</v>
      </c>
      <c r="N58" s="135">
        <v>30.53</v>
      </c>
      <c r="O58" s="135">
        <v>30.54</v>
      </c>
      <c r="P58" s="135">
        <v>30.53</v>
      </c>
      <c r="Q58">
        <v>5.09</v>
      </c>
      <c r="R58">
        <v>118.99</v>
      </c>
      <c r="S58">
        <v>5.31</v>
      </c>
      <c r="T58">
        <v>0</v>
      </c>
      <c r="U58">
        <v>0</v>
      </c>
      <c r="V58">
        <v>0</v>
      </c>
      <c r="W58">
        <v>240.39</v>
      </c>
      <c r="X58">
        <v>48.08</v>
      </c>
      <c r="Y58">
        <v>81.77</v>
      </c>
      <c r="Z58">
        <v>46.18</v>
      </c>
      <c r="AA58">
        <v>84.67</v>
      </c>
      <c r="AB58">
        <v>42.33</v>
      </c>
      <c r="AC58">
        <v>2.37</v>
      </c>
      <c r="AD58">
        <v>3.59</v>
      </c>
      <c r="AE58">
        <v>3.59</v>
      </c>
    </row>
    <row r="59" spans="1:31">
      <c r="A59" t="s">
        <v>101</v>
      </c>
      <c r="B59" s="75">
        <v>163.6</v>
      </c>
      <c r="C59" s="75">
        <v>75.260000000000005</v>
      </c>
      <c r="D59" s="135">
        <f t="shared" si="0"/>
        <v>91.6</v>
      </c>
      <c r="E59" s="75"/>
      <c r="F59" s="78">
        <v>15.8</v>
      </c>
      <c r="G59" s="78">
        <v>15.8</v>
      </c>
      <c r="H59" s="78">
        <v>16.190000000000001</v>
      </c>
      <c r="I59">
        <v>70.72</v>
      </c>
      <c r="J59">
        <v>272.45</v>
      </c>
      <c r="K59">
        <v>46.8</v>
      </c>
      <c r="L59">
        <v>5.65</v>
      </c>
      <c r="M59">
        <v>12.71</v>
      </c>
      <c r="N59" s="135">
        <v>30.53</v>
      </c>
      <c r="O59" s="135">
        <v>30.54</v>
      </c>
      <c r="P59" s="135">
        <v>30.53</v>
      </c>
      <c r="Q59">
        <v>5.09</v>
      </c>
      <c r="R59">
        <v>115.36</v>
      </c>
      <c r="S59">
        <v>5.41</v>
      </c>
      <c r="T59">
        <v>0</v>
      </c>
      <c r="U59">
        <v>0</v>
      </c>
      <c r="V59">
        <v>0</v>
      </c>
      <c r="W59">
        <v>240.39</v>
      </c>
      <c r="X59">
        <v>48.08</v>
      </c>
      <c r="Y59">
        <v>80.930000000000007</v>
      </c>
      <c r="Z59">
        <v>45.3</v>
      </c>
      <c r="AA59">
        <v>84.67</v>
      </c>
      <c r="AB59">
        <v>42.33</v>
      </c>
      <c r="AC59">
        <v>2.35</v>
      </c>
      <c r="AD59">
        <v>3.55</v>
      </c>
      <c r="AE59">
        <v>3.55</v>
      </c>
    </row>
    <row r="60" spans="1:31">
      <c r="A60" t="s">
        <v>102</v>
      </c>
      <c r="B60" s="75">
        <v>163.6</v>
      </c>
      <c r="C60" s="75">
        <v>75.260000000000005</v>
      </c>
      <c r="D60" s="135">
        <f t="shared" si="0"/>
        <v>91.6</v>
      </c>
      <c r="E60" s="75"/>
      <c r="F60" s="78">
        <v>15.32</v>
      </c>
      <c r="G60" s="78">
        <v>15.32</v>
      </c>
      <c r="H60" s="78">
        <v>15.71</v>
      </c>
      <c r="I60">
        <v>70.72</v>
      </c>
      <c r="J60">
        <v>272.45</v>
      </c>
      <c r="K60">
        <v>46.8</v>
      </c>
      <c r="L60">
        <v>5.65</v>
      </c>
      <c r="M60">
        <v>13.44</v>
      </c>
      <c r="N60" s="135">
        <v>30.53</v>
      </c>
      <c r="O60" s="135">
        <v>30.54</v>
      </c>
      <c r="P60" s="135">
        <v>30.53</v>
      </c>
      <c r="Q60">
        <v>5.09</v>
      </c>
      <c r="R60">
        <v>110.84</v>
      </c>
      <c r="S60">
        <v>5.41</v>
      </c>
      <c r="T60">
        <v>0</v>
      </c>
      <c r="U60">
        <v>0</v>
      </c>
      <c r="V60">
        <v>0</v>
      </c>
      <c r="W60">
        <v>236.18</v>
      </c>
      <c r="X60">
        <v>47.23</v>
      </c>
      <c r="Y60">
        <v>80.16</v>
      </c>
      <c r="Z60">
        <v>45.5</v>
      </c>
      <c r="AA60">
        <v>85.34</v>
      </c>
      <c r="AB60">
        <v>42.66</v>
      </c>
      <c r="AC60">
        <v>2.21</v>
      </c>
      <c r="AD60">
        <v>3.51</v>
      </c>
      <c r="AE60">
        <v>3.51</v>
      </c>
    </row>
    <row r="61" spans="1:31">
      <c r="A61" t="s">
        <v>103</v>
      </c>
      <c r="B61" s="75">
        <v>185.99</v>
      </c>
      <c r="C61" s="75">
        <v>75.260000000000005</v>
      </c>
      <c r="D61" s="135">
        <f t="shared" si="0"/>
        <v>91.6</v>
      </c>
      <c r="E61" s="75"/>
      <c r="F61" s="78">
        <v>14.78</v>
      </c>
      <c r="G61" s="78">
        <v>14.78</v>
      </c>
      <c r="H61" s="78">
        <v>15.14</v>
      </c>
      <c r="I61">
        <v>70.72</v>
      </c>
      <c r="J61">
        <v>272.45</v>
      </c>
      <c r="K61">
        <v>46.45</v>
      </c>
      <c r="L61">
        <v>5.65</v>
      </c>
      <c r="M61">
        <v>13.73</v>
      </c>
      <c r="N61" s="135">
        <v>30.53</v>
      </c>
      <c r="O61" s="135">
        <v>30.54</v>
      </c>
      <c r="P61" s="135">
        <v>30.53</v>
      </c>
      <c r="Q61">
        <v>5.09</v>
      </c>
      <c r="R61">
        <v>104.94</v>
      </c>
      <c r="S61">
        <v>5.41</v>
      </c>
      <c r="T61">
        <v>0</v>
      </c>
      <c r="U61">
        <v>0</v>
      </c>
      <c r="V61">
        <v>0</v>
      </c>
      <c r="W61">
        <v>227.82</v>
      </c>
      <c r="X61">
        <v>45.56</v>
      </c>
      <c r="Y61">
        <v>77.459999999999994</v>
      </c>
      <c r="Z61">
        <v>43.29</v>
      </c>
      <c r="AA61">
        <v>85.34</v>
      </c>
      <c r="AB61">
        <v>42.66</v>
      </c>
      <c r="AC61">
        <v>2.44</v>
      </c>
      <c r="AD61">
        <v>3.49</v>
      </c>
      <c r="AE61">
        <v>3.49</v>
      </c>
    </row>
    <row r="62" spans="1:31">
      <c r="A62" t="s">
        <v>104</v>
      </c>
      <c r="B62" s="75">
        <v>185.99</v>
      </c>
      <c r="C62" s="75">
        <v>75.260000000000005</v>
      </c>
      <c r="D62" s="135">
        <f t="shared" si="0"/>
        <v>91.6</v>
      </c>
      <c r="E62" s="75"/>
      <c r="F62" s="78">
        <v>14.05</v>
      </c>
      <c r="G62" s="78">
        <v>14.05</v>
      </c>
      <c r="H62" s="78">
        <v>14.4</v>
      </c>
      <c r="I62">
        <v>70.72</v>
      </c>
      <c r="J62">
        <v>272.45</v>
      </c>
      <c r="K62">
        <v>46.45</v>
      </c>
      <c r="L62">
        <v>5.65</v>
      </c>
      <c r="M62">
        <v>13.98</v>
      </c>
      <c r="N62" s="135">
        <v>30.53</v>
      </c>
      <c r="O62" s="135">
        <v>30.54</v>
      </c>
      <c r="P62" s="135">
        <v>30.53</v>
      </c>
      <c r="Q62">
        <v>5.09</v>
      </c>
      <c r="R62">
        <v>98.62</v>
      </c>
      <c r="S62">
        <v>5.41</v>
      </c>
      <c r="T62">
        <v>0</v>
      </c>
      <c r="U62">
        <v>0</v>
      </c>
      <c r="V62">
        <v>0</v>
      </c>
      <c r="W62">
        <v>218.78</v>
      </c>
      <c r="X62">
        <v>43.75</v>
      </c>
      <c r="Y62">
        <v>72.12</v>
      </c>
      <c r="Z62">
        <v>42.06</v>
      </c>
      <c r="AA62">
        <v>74.34</v>
      </c>
      <c r="AB62">
        <v>37.17</v>
      </c>
      <c r="AC62">
        <v>2.54</v>
      </c>
      <c r="AD62">
        <v>3.37</v>
      </c>
      <c r="AE62">
        <v>3.37</v>
      </c>
    </row>
    <row r="63" spans="1:31">
      <c r="A63" t="s">
        <v>105</v>
      </c>
      <c r="B63" s="75">
        <v>199.23</v>
      </c>
      <c r="C63" s="75">
        <v>87.35</v>
      </c>
      <c r="D63" s="135">
        <f t="shared" si="0"/>
        <v>91.6</v>
      </c>
      <c r="E63" s="75"/>
      <c r="F63" s="78">
        <v>13.34</v>
      </c>
      <c r="G63" s="78">
        <v>13.34</v>
      </c>
      <c r="H63" s="78">
        <v>13.67</v>
      </c>
      <c r="I63">
        <v>70.72</v>
      </c>
      <c r="J63">
        <v>272.45</v>
      </c>
      <c r="K63">
        <v>80.73</v>
      </c>
      <c r="L63">
        <v>5.65</v>
      </c>
      <c r="M63">
        <v>16.309999999999999</v>
      </c>
      <c r="N63" s="135">
        <v>30.53</v>
      </c>
      <c r="O63" s="135">
        <v>30.54</v>
      </c>
      <c r="P63" s="135">
        <v>30.53</v>
      </c>
      <c r="Q63">
        <v>5.32</v>
      </c>
      <c r="R63">
        <v>86.38</v>
      </c>
      <c r="S63">
        <v>5.41</v>
      </c>
      <c r="T63">
        <v>0</v>
      </c>
      <c r="U63">
        <v>0</v>
      </c>
      <c r="V63">
        <v>0</v>
      </c>
      <c r="W63">
        <v>206.53</v>
      </c>
      <c r="X63">
        <v>41.31</v>
      </c>
      <c r="Y63">
        <v>67.34</v>
      </c>
      <c r="Z63">
        <v>40.340000000000003</v>
      </c>
      <c r="AA63">
        <v>76.12</v>
      </c>
      <c r="AB63">
        <v>38.049999999999997</v>
      </c>
      <c r="AC63">
        <v>2.76</v>
      </c>
      <c r="AD63">
        <v>3.78</v>
      </c>
      <c r="AE63">
        <v>3.78</v>
      </c>
    </row>
    <row r="64" spans="1:31">
      <c r="A64" t="s">
        <v>106</v>
      </c>
      <c r="B64" s="75">
        <v>199.23</v>
      </c>
      <c r="C64" s="75">
        <v>87.38</v>
      </c>
      <c r="D64" s="135">
        <f t="shared" si="0"/>
        <v>91.6</v>
      </c>
      <c r="E64" s="75"/>
      <c r="F64" s="78">
        <v>12.52</v>
      </c>
      <c r="G64" s="78">
        <v>12.52</v>
      </c>
      <c r="H64" s="78">
        <v>12.83</v>
      </c>
      <c r="I64">
        <v>70.72</v>
      </c>
      <c r="J64">
        <v>272.45</v>
      </c>
      <c r="K64">
        <v>80.73</v>
      </c>
      <c r="L64">
        <v>5.65</v>
      </c>
      <c r="M64">
        <v>15.52</v>
      </c>
      <c r="N64" s="135">
        <v>30.53</v>
      </c>
      <c r="O64" s="135">
        <v>30.54</v>
      </c>
      <c r="P64" s="135">
        <v>30.53</v>
      </c>
      <c r="Q64">
        <v>5.32</v>
      </c>
      <c r="R64">
        <v>79.55</v>
      </c>
      <c r="S64">
        <v>5.41</v>
      </c>
      <c r="T64">
        <v>0</v>
      </c>
      <c r="U64">
        <v>0</v>
      </c>
      <c r="V64">
        <v>0</v>
      </c>
      <c r="W64">
        <v>192.39</v>
      </c>
      <c r="X64">
        <v>38.479999999999997</v>
      </c>
      <c r="Y64">
        <v>63.22</v>
      </c>
      <c r="Z64">
        <v>37.520000000000003</v>
      </c>
      <c r="AA64">
        <v>64.2</v>
      </c>
      <c r="AB64">
        <v>32.090000000000003</v>
      </c>
      <c r="AC64">
        <v>2.87</v>
      </c>
      <c r="AD64">
        <v>4.5</v>
      </c>
      <c r="AE64">
        <v>4.5</v>
      </c>
    </row>
    <row r="65" spans="1:31">
      <c r="A65" t="s">
        <v>107</v>
      </c>
      <c r="B65" s="75">
        <v>203.43</v>
      </c>
      <c r="C65" s="75">
        <v>87.38</v>
      </c>
      <c r="D65" s="135">
        <f t="shared" si="0"/>
        <v>91.6</v>
      </c>
      <c r="E65" s="75"/>
      <c r="F65" s="78">
        <v>11.58</v>
      </c>
      <c r="G65" s="78">
        <v>11.58</v>
      </c>
      <c r="H65" s="78">
        <v>11.87</v>
      </c>
      <c r="I65">
        <v>70.72</v>
      </c>
      <c r="J65">
        <v>272.45</v>
      </c>
      <c r="K65">
        <v>80.73</v>
      </c>
      <c r="L65">
        <v>5.65</v>
      </c>
      <c r="M65">
        <v>14.54</v>
      </c>
      <c r="N65" s="135">
        <v>30.53</v>
      </c>
      <c r="O65" s="135">
        <v>30.54</v>
      </c>
      <c r="P65" s="135">
        <v>30.53</v>
      </c>
      <c r="Q65">
        <v>5.32</v>
      </c>
      <c r="R65">
        <v>72.48</v>
      </c>
      <c r="S65">
        <v>5.41</v>
      </c>
      <c r="T65">
        <v>0</v>
      </c>
      <c r="U65">
        <v>0</v>
      </c>
      <c r="V65">
        <v>0</v>
      </c>
      <c r="W65">
        <v>176.69</v>
      </c>
      <c r="X65">
        <v>35.340000000000003</v>
      </c>
      <c r="Y65">
        <v>58.16</v>
      </c>
      <c r="Z65">
        <v>34.46</v>
      </c>
      <c r="AA65">
        <v>65.459999999999994</v>
      </c>
      <c r="AB65">
        <v>32.729999999999997</v>
      </c>
      <c r="AC65">
        <v>3.08</v>
      </c>
      <c r="AD65">
        <v>6.48</v>
      </c>
      <c r="AE65">
        <v>6.48</v>
      </c>
    </row>
    <row r="66" spans="1:31">
      <c r="A66" t="s">
        <v>108</v>
      </c>
      <c r="B66" s="75">
        <v>203.43</v>
      </c>
      <c r="C66" s="75">
        <v>87.38</v>
      </c>
      <c r="D66" s="135">
        <f t="shared" si="0"/>
        <v>91.6</v>
      </c>
      <c r="E66" s="75"/>
      <c r="F66" s="78">
        <v>10.5</v>
      </c>
      <c r="G66" s="78">
        <v>10.5</v>
      </c>
      <c r="H66" s="78">
        <v>10.76</v>
      </c>
      <c r="I66">
        <v>70.72</v>
      </c>
      <c r="J66">
        <v>272.45</v>
      </c>
      <c r="K66">
        <v>80.73</v>
      </c>
      <c r="L66">
        <v>5.65</v>
      </c>
      <c r="M66">
        <v>13.73</v>
      </c>
      <c r="N66" s="135">
        <v>30.53</v>
      </c>
      <c r="O66" s="135">
        <v>30.54</v>
      </c>
      <c r="P66" s="135">
        <v>30.53</v>
      </c>
      <c r="Q66">
        <v>5.32</v>
      </c>
      <c r="R66">
        <v>64.89</v>
      </c>
      <c r="S66">
        <v>5.41</v>
      </c>
      <c r="T66">
        <v>0</v>
      </c>
      <c r="U66">
        <v>0</v>
      </c>
      <c r="V66">
        <v>0</v>
      </c>
      <c r="W66">
        <v>159.54</v>
      </c>
      <c r="X66">
        <v>31.91</v>
      </c>
      <c r="Y66">
        <v>55.63</v>
      </c>
      <c r="Z66">
        <v>31.31</v>
      </c>
      <c r="AA66">
        <v>56.2</v>
      </c>
      <c r="AB66">
        <v>28.1</v>
      </c>
      <c r="AC66">
        <v>3.2</v>
      </c>
      <c r="AD66">
        <v>7.01</v>
      </c>
      <c r="AE66">
        <v>7.01</v>
      </c>
    </row>
    <row r="67" spans="1:31">
      <c r="A67" t="s">
        <v>109</v>
      </c>
      <c r="B67" s="75">
        <v>203.43</v>
      </c>
      <c r="C67" s="75">
        <v>87.38</v>
      </c>
      <c r="D67" s="135">
        <f t="shared" si="0"/>
        <v>91.6</v>
      </c>
      <c r="E67" s="75"/>
      <c r="F67" s="78">
        <v>9.36</v>
      </c>
      <c r="G67" s="78">
        <v>9.36</v>
      </c>
      <c r="H67" s="78">
        <v>9.59</v>
      </c>
      <c r="I67">
        <v>70.72</v>
      </c>
      <c r="J67">
        <v>272.45</v>
      </c>
      <c r="K67">
        <v>80.73</v>
      </c>
      <c r="L67">
        <v>5.65</v>
      </c>
      <c r="M67">
        <v>12.86</v>
      </c>
      <c r="N67" s="135">
        <v>30.53</v>
      </c>
      <c r="O67" s="135">
        <v>30.54</v>
      </c>
      <c r="P67" s="135">
        <v>30.53</v>
      </c>
      <c r="Q67">
        <v>5.32</v>
      </c>
      <c r="R67">
        <v>56.57</v>
      </c>
      <c r="S67">
        <v>5.49</v>
      </c>
      <c r="T67">
        <v>0</v>
      </c>
      <c r="U67">
        <v>0</v>
      </c>
      <c r="V67">
        <v>0</v>
      </c>
      <c r="W67">
        <v>141.33000000000001</v>
      </c>
      <c r="X67">
        <v>28.27</v>
      </c>
      <c r="Y67">
        <v>50.4</v>
      </c>
      <c r="Z67">
        <v>27.7</v>
      </c>
      <c r="AA67">
        <v>50.73</v>
      </c>
      <c r="AB67">
        <v>25.36</v>
      </c>
      <c r="AC67">
        <v>3.4</v>
      </c>
      <c r="AD67">
        <v>8.4499999999999993</v>
      </c>
      <c r="AE67">
        <v>8.4499999999999993</v>
      </c>
    </row>
    <row r="68" spans="1:31">
      <c r="A68" t="s">
        <v>110</v>
      </c>
      <c r="B68" s="75">
        <v>203.43</v>
      </c>
      <c r="C68" s="75">
        <v>87.38</v>
      </c>
      <c r="D68" s="135">
        <f t="shared" ref="D68:D98" si="1">N68+O68+P68</f>
        <v>91.6</v>
      </c>
      <c r="E68" s="75"/>
      <c r="F68" s="78">
        <v>8.3000000000000007</v>
      </c>
      <c r="G68" s="78">
        <v>8.3000000000000007</v>
      </c>
      <c r="H68" s="78">
        <v>8.51</v>
      </c>
      <c r="I68">
        <v>70.72</v>
      </c>
      <c r="J68">
        <v>272.45</v>
      </c>
      <c r="K68">
        <v>80.73</v>
      </c>
      <c r="L68">
        <v>5.65</v>
      </c>
      <c r="M68">
        <v>11.98</v>
      </c>
      <c r="N68" s="135">
        <v>30.53</v>
      </c>
      <c r="O68" s="135">
        <v>30.54</v>
      </c>
      <c r="P68" s="135">
        <v>30.53</v>
      </c>
      <c r="Q68">
        <v>5.32</v>
      </c>
      <c r="R68">
        <v>47.56</v>
      </c>
      <c r="S68">
        <v>5.49</v>
      </c>
      <c r="T68">
        <v>0</v>
      </c>
      <c r="U68">
        <v>0</v>
      </c>
      <c r="V68">
        <v>0</v>
      </c>
      <c r="W68">
        <v>123.7</v>
      </c>
      <c r="X68">
        <v>24.74</v>
      </c>
      <c r="Y68">
        <v>44.49</v>
      </c>
      <c r="Z68">
        <v>23.71</v>
      </c>
      <c r="AA68">
        <v>45.99</v>
      </c>
      <c r="AB68">
        <v>22.99</v>
      </c>
      <c r="AC68">
        <v>2.19</v>
      </c>
      <c r="AD68">
        <v>10.16</v>
      </c>
      <c r="AE68">
        <v>10.16</v>
      </c>
    </row>
    <row r="69" spans="1:31">
      <c r="A69" t="s">
        <v>111</v>
      </c>
      <c r="B69" s="75">
        <v>207.98</v>
      </c>
      <c r="C69" s="75">
        <v>87.38</v>
      </c>
      <c r="D69" s="135">
        <f t="shared" si="1"/>
        <v>91.6</v>
      </c>
      <c r="E69" s="75"/>
      <c r="F69" s="78">
        <v>7.17</v>
      </c>
      <c r="G69" s="78">
        <v>7.17</v>
      </c>
      <c r="H69" s="78">
        <v>7.34</v>
      </c>
      <c r="I69">
        <v>70.72</v>
      </c>
      <c r="J69">
        <v>272.45</v>
      </c>
      <c r="K69">
        <v>80.73</v>
      </c>
      <c r="L69">
        <v>5.65</v>
      </c>
      <c r="M69">
        <v>10.85</v>
      </c>
      <c r="N69" s="135">
        <v>30.53</v>
      </c>
      <c r="O69" s="135">
        <v>30.54</v>
      </c>
      <c r="P69" s="135">
        <v>30.53</v>
      </c>
      <c r="Q69">
        <v>5.32</v>
      </c>
      <c r="R69">
        <v>36.979999999999997</v>
      </c>
      <c r="S69">
        <v>5.49</v>
      </c>
      <c r="T69">
        <v>0</v>
      </c>
      <c r="U69">
        <v>0</v>
      </c>
      <c r="V69">
        <v>0</v>
      </c>
      <c r="W69">
        <v>102.94</v>
      </c>
      <c r="X69">
        <v>20.59</v>
      </c>
      <c r="Y69">
        <v>37.82</v>
      </c>
      <c r="Z69">
        <v>19.760000000000002</v>
      </c>
      <c r="AA69">
        <v>38.380000000000003</v>
      </c>
      <c r="AB69">
        <v>19.190000000000001</v>
      </c>
      <c r="AC69">
        <v>2.12</v>
      </c>
      <c r="AD69">
        <v>10.42</v>
      </c>
      <c r="AE69">
        <v>10.42</v>
      </c>
    </row>
    <row r="70" spans="1:31">
      <c r="A70" t="s">
        <v>112</v>
      </c>
      <c r="B70" s="75">
        <v>207.98</v>
      </c>
      <c r="C70" s="75">
        <v>87.38</v>
      </c>
      <c r="D70" s="135">
        <f t="shared" si="1"/>
        <v>91.600000000000009</v>
      </c>
      <c r="E70" s="75"/>
      <c r="F70" s="78">
        <v>5.96</v>
      </c>
      <c r="G70" s="78">
        <v>5.96</v>
      </c>
      <c r="H70" s="78">
        <v>6.12</v>
      </c>
      <c r="I70">
        <v>70.72</v>
      </c>
      <c r="J70">
        <v>272.45</v>
      </c>
      <c r="K70">
        <v>80.73</v>
      </c>
      <c r="L70">
        <v>5.65</v>
      </c>
      <c r="M70">
        <v>10.06</v>
      </c>
      <c r="N70" s="135">
        <v>32.590000000000003</v>
      </c>
      <c r="O70" s="135">
        <v>26.42</v>
      </c>
      <c r="P70" s="135">
        <v>32.590000000000003</v>
      </c>
      <c r="Q70">
        <v>5.32</v>
      </c>
      <c r="R70">
        <v>27.97</v>
      </c>
      <c r="S70">
        <v>5.49</v>
      </c>
      <c r="T70">
        <v>0</v>
      </c>
      <c r="U70">
        <v>0</v>
      </c>
      <c r="V70">
        <v>0</v>
      </c>
      <c r="W70">
        <v>82.61</v>
      </c>
      <c r="X70">
        <v>16.52</v>
      </c>
      <c r="Y70">
        <v>31.39</v>
      </c>
      <c r="Z70">
        <v>15.91</v>
      </c>
      <c r="AA70">
        <v>28.21</v>
      </c>
      <c r="AB70">
        <v>14.1</v>
      </c>
      <c r="AC70">
        <v>2.19</v>
      </c>
      <c r="AD70">
        <v>10.87</v>
      </c>
      <c r="AE70">
        <v>10.87</v>
      </c>
    </row>
    <row r="71" spans="1:31">
      <c r="A71" t="s">
        <v>113</v>
      </c>
      <c r="B71" s="75">
        <v>232.49</v>
      </c>
      <c r="C71" s="75">
        <v>87.38</v>
      </c>
      <c r="D71" s="135">
        <f t="shared" si="1"/>
        <v>84.34</v>
      </c>
      <c r="E71" s="75"/>
      <c r="F71" s="78">
        <v>4.8</v>
      </c>
      <c r="G71" s="78">
        <v>4.8</v>
      </c>
      <c r="H71" s="78">
        <v>4.92</v>
      </c>
      <c r="I71">
        <v>70.72</v>
      </c>
      <c r="J71">
        <v>272.45</v>
      </c>
      <c r="K71">
        <v>80.73</v>
      </c>
      <c r="L71">
        <v>5.65</v>
      </c>
      <c r="M71">
        <v>9.14</v>
      </c>
      <c r="N71" s="135">
        <v>33</v>
      </c>
      <c r="O71" s="135">
        <v>18.34</v>
      </c>
      <c r="P71" s="135">
        <v>33</v>
      </c>
      <c r="Q71">
        <v>5.32</v>
      </c>
      <c r="R71">
        <v>19.53</v>
      </c>
      <c r="S71">
        <v>5.49</v>
      </c>
      <c r="T71">
        <v>0</v>
      </c>
      <c r="U71">
        <v>0</v>
      </c>
      <c r="V71">
        <v>0</v>
      </c>
      <c r="W71">
        <v>61.99</v>
      </c>
      <c r="X71">
        <v>12.4</v>
      </c>
      <c r="Y71">
        <v>24.81</v>
      </c>
      <c r="Z71">
        <v>12.33</v>
      </c>
      <c r="AA71">
        <v>25.41</v>
      </c>
      <c r="AB71">
        <v>12.71</v>
      </c>
      <c r="AC71">
        <v>2.16</v>
      </c>
      <c r="AD71">
        <v>10.82</v>
      </c>
      <c r="AE71">
        <v>10.82</v>
      </c>
    </row>
    <row r="72" spans="1:31">
      <c r="A72" t="s">
        <v>114</v>
      </c>
      <c r="B72" s="75">
        <v>232.49</v>
      </c>
      <c r="C72" s="75">
        <v>87.38</v>
      </c>
      <c r="D72" s="135">
        <f t="shared" si="1"/>
        <v>59.78</v>
      </c>
      <c r="E72" s="75"/>
      <c r="F72" s="78">
        <v>3.56</v>
      </c>
      <c r="G72" s="78">
        <v>3.56</v>
      </c>
      <c r="H72" s="78">
        <v>3.65</v>
      </c>
      <c r="I72">
        <v>70.72</v>
      </c>
      <c r="J72">
        <v>272.45</v>
      </c>
      <c r="K72">
        <v>80.73</v>
      </c>
      <c r="L72">
        <v>5.65</v>
      </c>
      <c r="M72">
        <v>8.83</v>
      </c>
      <c r="N72" s="135">
        <v>23.42</v>
      </c>
      <c r="O72" s="135">
        <v>12.43</v>
      </c>
      <c r="P72" s="135">
        <v>23.93</v>
      </c>
      <c r="Q72">
        <v>5.32</v>
      </c>
      <c r="R72">
        <v>11.15</v>
      </c>
      <c r="S72">
        <v>5.49</v>
      </c>
      <c r="T72">
        <v>0</v>
      </c>
      <c r="U72">
        <v>0</v>
      </c>
      <c r="V72">
        <v>0</v>
      </c>
      <c r="W72">
        <v>42.49</v>
      </c>
      <c r="X72">
        <v>8.5</v>
      </c>
      <c r="Y72">
        <v>18.27</v>
      </c>
      <c r="Z72">
        <v>8.98</v>
      </c>
      <c r="AA72">
        <v>15.68</v>
      </c>
      <c r="AB72">
        <v>7.84</v>
      </c>
      <c r="AC72">
        <v>2.2000000000000002</v>
      </c>
      <c r="AD72">
        <v>10.87</v>
      </c>
      <c r="AE72">
        <v>10.87</v>
      </c>
    </row>
    <row r="73" spans="1:31">
      <c r="A73" t="s">
        <v>115</v>
      </c>
      <c r="B73" s="75">
        <v>232.49</v>
      </c>
      <c r="C73" s="75">
        <v>87.38</v>
      </c>
      <c r="D73" s="135">
        <f t="shared" si="1"/>
        <v>35.83</v>
      </c>
      <c r="E73" s="75"/>
      <c r="F73" s="78">
        <v>2.4500000000000002</v>
      </c>
      <c r="G73" s="78">
        <v>2.4500000000000002</v>
      </c>
      <c r="H73" s="78">
        <v>2.5099999999999998</v>
      </c>
      <c r="I73">
        <v>79.28</v>
      </c>
      <c r="J73">
        <v>272.45</v>
      </c>
      <c r="K73">
        <v>80.73</v>
      </c>
      <c r="L73">
        <v>5.65</v>
      </c>
      <c r="M73">
        <v>8.81</v>
      </c>
      <c r="N73" s="135">
        <v>14.64</v>
      </c>
      <c r="O73" s="135">
        <v>6.23</v>
      </c>
      <c r="P73" s="135">
        <v>14.96</v>
      </c>
      <c r="Q73">
        <v>5.32</v>
      </c>
      <c r="R73">
        <v>3.91</v>
      </c>
      <c r="S73">
        <v>5.49</v>
      </c>
      <c r="T73">
        <v>0</v>
      </c>
      <c r="U73">
        <v>0</v>
      </c>
      <c r="V73">
        <v>0</v>
      </c>
      <c r="W73">
        <v>25.86</v>
      </c>
      <c r="X73">
        <v>5.17</v>
      </c>
      <c r="Y73">
        <v>12.35</v>
      </c>
      <c r="Z73">
        <v>6.5</v>
      </c>
      <c r="AA73">
        <v>10.55</v>
      </c>
      <c r="AB73">
        <v>5.27</v>
      </c>
      <c r="AC73">
        <v>2.42</v>
      </c>
      <c r="AD73">
        <v>10.45</v>
      </c>
      <c r="AE73">
        <v>10.45</v>
      </c>
    </row>
    <row r="74" spans="1:31">
      <c r="A74" t="s">
        <v>116</v>
      </c>
      <c r="B74" s="75">
        <v>232.49</v>
      </c>
      <c r="C74" s="75">
        <v>87.38</v>
      </c>
      <c r="D74" s="135">
        <f t="shared" si="1"/>
        <v>17.57</v>
      </c>
      <c r="E74" s="75"/>
      <c r="F74" s="78">
        <v>1.48</v>
      </c>
      <c r="G74" s="78">
        <v>1.48</v>
      </c>
      <c r="H74" s="78">
        <v>1.52</v>
      </c>
      <c r="I74">
        <v>87.83</v>
      </c>
      <c r="J74">
        <v>272.45</v>
      </c>
      <c r="K74">
        <v>80.73</v>
      </c>
      <c r="L74">
        <v>5.65</v>
      </c>
      <c r="M74">
        <v>8.82</v>
      </c>
      <c r="N74" s="135">
        <v>8.08</v>
      </c>
      <c r="O74" s="135">
        <v>1.23</v>
      </c>
      <c r="P74" s="135">
        <v>8.26</v>
      </c>
      <c r="Q74">
        <v>5.32</v>
      </c>
      <c r="R74">
        <v>0.01</v>
      </c>
      <c r="S74">
        <v>5.49</v>
      </c>
      <c r="T74">
        <v>0</v>
      </c>
      <c r="U74">
        <v>0</v>
      </c>
      <c r="V74">
        <v>0</v>
      </c>
      <c r="W74">
        <v>13.47</v>
      </c>
      <c r="X74">
        <v>2.69</v>
      </c>
      <c r="Y74">
        <v>6.94</v>
      </c>
      <c r="Z74">
        <v>6.5</v>
      </c>
      <c r="AA74">
        <v>4.01</v>
      </c>
      <c r="AB74">
        <v>2</v>
      </c>
      <c r="AC74">
        <v>2.66</v>
      </c>
      <c r="AD74">
        <v>10.88</v>
      </c>
      <c r="AE74">
        <v>10.88</v>
      </c>
    </row>
    <row r="75" spans="1:31">
      <c r="A75" t="s">
        <v>117</v>
      </c>
      <c r="B75" s="75">
        <v>232.49</v>
      </c>
      <c r="C75" s="75">
        <v>87.38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116.35</v>
      </c>
      <c r="J75">
        <v>272.45</v>
      </c>
      <c r="K75">
        <v>80.73</v>
      </c>
      <c r="L75">
        <v>5.65</v>
      </c>
      <c r="M75">
        <v>8.84</v>
      </c>
      <c r="N75" s="135">
        <v>0</v>
      </c>
      <c r="O75" s="135">
        <v>0</v>
      </c>
      <c r="P75" s="135">
        <v>0</v>
      </c>
      <c r="Q75">
        <v>5.32</v>
      </c>
      <c r="R75">
        <v>0</v>
      </c>
      <c r="S75">
        <v>5.59</v>
      </c>
      <c r="T75">
        <v>0</v>
      </c>
      <c r="U75">
        <v>0</v>
      </c>
      <c r="V75">
        <v>0</v>
      </c>
      <c r="W75">
        <v>4.1900000000000004</v>
      </c>
      <c r="X75">
        <v>0.84</v>
      </c>
      <c r="Y75">
        <v>4.04</v>
      </c>
      <c r="Z75">
        <v>5.61</v>
      </c>
      <c r="AA75">
        <v>2.21</v>
      </c>
      <c r="AB75">
        <v>1.1100000000000001</v>
      </c>
      <c r="AC75">
        <v>2.9</v>
      </c>
      <c r="AD75">
        <v>10.99</v>
      </c>
      <c r="AE75">
        <v>10.99</v>
      </c>
    </row>
    <row r="76" spans="1:31">
      <c r="A76" t="s">
        <v>118</v>
      </c>
      <c r="B76" s="75">
        <v>232.49</v>
      </c>
      <c r="C76" s="75">
        <v>87.38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116.35</v>
      </c>
      <c r="J76">
        <v>272.45</v>
      </c>
      <c r="K76">
        <v>80.73</v>
      </c>
      <c r="L76">
        <v>5.65</v>
      </c>
      <c r="M76">
        <v>8.82</v>
      </c>
      <c r="N76" s="135">
        <v>0</v>
      </c>
      <c r="O76" s="135">
        <v>0</v>
      </c>
      <c r="P76" s="135">
        <v>0</v>
      </c>
      <c r="Q76">
        <v>5.32</v>
      </c>
      <c r="R76">
        <v>0</v>
      </c>
      <c r="S76">
        <v>5.59</v>
      </c>
      <c r="T76">
        <v>0</v>
      </c>
      <c r="U76">
        <v>0</v>
      </c>
      <c r="V76">
        <v>0</v>
      </c>
      <c r="W76">
        <v>0.78</v>
      </c>
      <c r="X76">
        <v>0.16</v>
      </c>
      <c r="Y76">
        <v>1.73</v>
      </c>
      <c r="Z76">
        <v>2.5099999999999998</v>
      </c>
      <c r="AA76">
        <v>1.38</v>
      </c>
      <c r="AB76">
        <v>0.69</v>
      </c>
      <c r="AC76">
        <v>3.01</v>
      </c>
      <c r="AD76">
        <v>11.05</v>
      </c>
      <c r="AE76">
        <v>11.05</v>
      </c>
    </row>
    <row r="77" spans="1:31">
      <c r="A77" t="s">
        <v>119</v>
      </c>
      <c r="B77" s="75">
        <v>232.49</v>
      </c>
      <c r="C77" s="75">
        <v>87.38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272.45</v>
      </c>
      <c r="K77">
        <v>80.73</v>
      </c>
      <c r="L77">
        <v>5.65</v>
      </c>
      <c r="M77">
        <v>6.82</v>
      </c>
      <c r="N77" s="135">
        <v>0</v>
      </c>
      <c r="O77" s="135">
        <v>0</v>
      </c>
      <c r="P77" s="135">
        <v>0</v>
      </c>
      <c r="Q77">
        <v>5.32</v>
      </c>
      <c r="R77">
        <v>0</v>
      </c>
      <c r="S77">
        <v>5.59</v>
      </c>
      <c r="T77">
        <v>0</v>
      </c>
      <c r="U77">
        <v>0</v>
      </c>
      <c r="V77">
        <v>0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3.1</v>
      </c>
      <c r="AD77">
        <v>10.11</v>
      </c>
      <c r="AE77">
        <v>10.11</v>
      </c>
    </row>
    <row r="78" spans="1:31">
      <c r="A78" t="s">
        <v>120</v>
      </c>
      <c r="B78" s="75">
        <v>232.49</v>
      </c>
      <c r="C78" s="75">
        <v>87.38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272.45</v>
      </c>
      <c r="K78">
        <v>80.73</v>
      </c>
      <c r="L78">
        <v>5.65</v>
      </c>
      <c r="M78">
        <v>6.82</v>
      </c>
      <c r="N78" s="135">
        <v>0</v>
      </c>
      <c r="O78" s="135">
        <v>0</v>
      </c>
      <c r="P78" s="135">
        <v>0</v>
      </c>
      <c r="Q78">
        <v>5.32</v>
      </c>
      <c r="R78">
        <v>0</v>
      </c>
      <c r="S78">
        <v>5.59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3.22</v>
      </c>
      <c r="AD78">
        <v>10.42</v>
      </c>
      <c r="AE78">
        <v>10.42</v>
      </c>
    </row>
    <row r="79" spans="1:31">
      <c r="A79" t="s">
        <v>121</v>
      </c>
      <c r="B79" s="75">
        <v>232.49</v>
      </c>
      <c r="C79" s="75">
        <v>87.38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272.45</v>
      </c>
      <c r="K79">
        <v>80.73</v>
      </c>
      <c r="L79">
        <v>5.65</v>
      </c>
      <c r="M79">
        <v>6.8</v>
      </c>
      <c r="N79" s="135">
        <v>0</v>
      </c>
      <c r="O79" s="135">
        <v>0</v>
      </c>
      <c r="P79" s="135">
        <v>0</v>
      </c>
      <c r="Q79">
        <v>5.32</v>
      </c>
      <c r="R79">
        <v>0</v>
      </c>
      <c r="S79">
        <v>5.59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3.33</v>
      </c>
      <c r="AD79">
        <v>10.83</v>
      </c>
      <c r="AE79">
        <v>10.83</v>
      </c>
    </row>
    <row r="80" spans="1:31">
      <c r="A80" t="s">
        <v>122</v>
      </c>
      <c r="B80" s="75">
        <v>232.49</v>
      </c>
      <c r="C80" s="75">
        <v>87.38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272.45</v>
      </c>
      <c r="K80">
        <v>80.73</v>
      </c>
      <c r="L80">
        <v>5.65</v>
      </c>
      <c r="M80">
        <v>6.78</v>
      </c>
      <c r="N80" s="135">
        <v>0</v>
      </c>
      <c r="O80" s="135">
        <v>0</v>
      </c>
      <c r="P80" s="135">
        <v>0</v>
      </c>
      <c r="Q80">
        <v>5.32</v>
      </c>
      <c r="R80">
        <v>0</v>
      </c>
      <c r="S80">
        <v>5.59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3.48</v>
      </c>
      <c r="AD80">
        <v>10.53</v>
      </c>
      <c r="AE80">
        <v>10.53</v>
      </c>
    </row>
    <row r="81" spans="1:31">
      <c r="A81" t="s">
        <v>123</v>
      </c>
      <c r="B81" s="75">
        <v>232.49</v>
      </c>
      <c r="C81" s="75">
        <v>87.38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272.45</v>
      </c>
      <c r="K81">
        <v>80.73</v>
      </c>
      <c r="L81">
        <v>5.65</v>
      </c>
      <c r="M81">
        <v>6.79</v>
      </c>
      <c r="N81" s="135">
        <v>0</v>
      </c>
      <c r="O81" s="135">
        <v>0</v>
      </c>
      <c r="P81" s="135">
        <v>0</v>
      </c>
      <c r="Q81">
        <v>5.32</v>
      </c>
      <c r="R81">
        <v>0</v>
      </c>
      <c r="S81">
        <v>5.59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3.63</v>
      </c>
      <c r="AD81">
        <v>10.94</v>
      </c>
      <c r="AE81">
        <v>10.94</v>
      </c>
    </row>
    <row r="82" spans="1:31">
      <c r="A82" t="s">
        <v>124</v>
      </c>
      <c r="B82" s="75">
        <v>232.49</v>
      </c>
      <c r="C82" s="75">
        <v>87.38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272.45</v>
      </c>
      <c r="K82">
        <v>80.73</v>
      </c>
      <c r="L82">
        <v>5.65</v>
      </c>
      <c r="M82">
        <v>6.79</v>
      </c>
      <c r="N82" s="135">
        <v>0</v>
      </c>
      <c r="O82" s="135">
        <v>0</v>
      </c>
      <c r="P82" s="135">
        <v>0</v>
      </c>
      <c r="Q82">
        <v>5.32</v>
      </c>
      <c r="R82">
        <v>0</v>
      </c>
      <c r="S82">
        <v>5.59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3.76</v>
      </c>
      <c r="AD82">
        <v>11.22</v>
      </c>
      <c r="AE82">
        <v>11.22</v>
      </c>
    </row>
    <row r="83" spans="1:31">
      <c r="A83" t="s">
        <v>125</v>
      </c>
      <c r="B83" s="75">
        <v>232.49</v>
      </c>
      <c r="C83" s="75">
        <v>87.38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95.06</v>
      </c>
      <c r="J83">
        <v>272.45</v>
      </c>
      <c r="K83">
        <v>80.73</v>
      </c>
      <c r="L83">
        <v>5.65</v>
      </c>
      <c r="M83">
        <v>6.8</v>
      </c>
      <c r="N83" s="135">
        <v>0</v>
      </c>
      <c r="O83" s="135">
        <v>0</v>
      </c>
      <c r="P83" s="135">
        <v>0</v>
      </c>
      <c r="Q83">
        <v>5.32</v>
      </c>
      <c r="R83">
        <v>0</v>
      </c>
      <c r="S83">
        <v>5.49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3.91</v>
      </c>
      <c r="AD83">
        <v>10.85</v>
      </c>
      <c r="AE83">
        <v>10.85</v>
      </c>
    </row>
    <row r="84" spans="1:31">
      <c r="A84" t="s">
        <v>126</v>
      </c>
      <c r="B84" s="75">
        <v>232.49</v>
      </c>
      <c r="C84" s="75">
        <v>87.38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76.040000000000006</v>
      </c>
      <c r="J84">
        <v>272.45</v>
      </c>
      <c r="K84">
        <v>80.73</v>
      </c>
      <c r="L84">
        <v>5.65</v>
      </c>
      <c r="M84">
        <v>6.79</v>
      </c>
      <c r="N84" s="135">
        <v>0</v>
      </c>
      <c r="O84" s="135">
        <v>0</v>
      </c>
      <c r="P84" s="135">
        <v>0</v>
      </c>
      <c r="Q84">
        <v>5.32</v>
      </c>
      <c r="R84">
        <v>0</v>
      </c>
      <c r="S84">
        <v>5.49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4.0599999999999996</v>
      </c>
      <c r="AD84">
        <v>10.61</v>
      </c>
      <c r="AE84">
        <v>10.61</v>
      </c>
    </row>
    <row r="85" spans="1:31">
      <c r="A85" t="s">
        <v>127</v>
      </c>
      <c r="B85" s="75">
        <v>232.49</v>
      </c>
      <c r="C85" s="75">
        <v>87.38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70.72</v>
      </c>
      <c r="J85">
        <v>272.45</v>
      </c>
      <c r="K85">
        <v>80.73</v>
      </c>
      <c r="L85">
        <v>5.65</v>
      </c>
      <c r="M85">
        <v>6.85</v>
      </c>
      <c r="N85" s="135">
        <v>0</v>
      </c>
      <c r="O85" s="135">
        <v>0</v>
      </c>
      <c r="P85" s="135">
        <v>0</v>
      </c>
      <c r="Q85">
        <v>5.32</v>
      </c>
      <c r="R85">
        <v>0</v>
      </c>
      <c r="S85">
        <v>5.49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3.94</v>
      </c>
      <c r="AD85">
        <v>10.58</v>
      </c>
      <c r="AE85">
        <v>10.58</v>
      </c>
    </row>
    <row r="86" spans="1:31">
      <c r="A86" t="s">
        <v>128</v>
      </c>
      <c r="B86" s="75">
        <v>232.49</v>
      </c>
      <c r="C86" s="75">
        <v>87.38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70.72</v>
      </c>
      <c r="J86">
        <v>272.45</v>
      </c>
      <c r="K86">
        <v>80.73</v>
      </c>
      <c r="L86">
        <v>5.65</v>
      </c>
      <c r="M86">
        <v>7.05</v>
      </c>
      <c r="N86" s="135">
        <v>0</v>
      </c>
      <c r="O86" s="135">
        <v>0</v>
      </c>
      <c r="P86" s="135">
        <v>0</v>
      </c>
      <c r="Q86">
        <v>5.32</v>
      </c>
      <c r="R86">
        <v>0</v>
      </c>
      <c r="S86">
        <v>5.49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3.82</v>
      </c>
      <c r="AD86">
        <v>10.61</v>
      </c>
      <c r="AE86">
        <v>10.61</v>
      </c>
    </row>
    <row r="87" spans="1:31">
      <c r="A87" t="s">
        <v>129</v>
      </c>
      <c r="B87" s="75">
        <v>232.49</v>
      </c>
      <c r="C87" s="75">
        <v>87.38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70.72</v>
      </c>
      <c r="J87">
        <v>272.45</v>
      </c>
      <c r="K87">
        <v>80.73</v>
      </c>
      <c r="L87">
        <v>5.65</v>
      </c>
      <c r="M87">
        <v>7.09</v>
      </c>
      <c r="N87" s="135">
        <v>0</v>
      </c>
      <c r="O87" s="135">
        <v>0</v>
      </c>
      <c r="P87" s="135">
        <v>0</v>
      </c>
      <c r="Q87">
        <v>5.09</v>
      </c>
      <c r="R87">
        <v>0</v>
      </c>
      <c r="S87">
        <v>5.49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3.7</v>
      </c>
      <c r="AD87">
        <v>10.92</v>
      </c>
      <c r="AE87">
        <v>10.92</v>
      </c>
    </row>
    <row r="88" spans="1:31">
      <c r="A88" t="s">
        <v>130</v>
      </c>
      <c r="B88" s="75">
        <v>232.49</v>
      </c>
      <c r="C88" s="75">
        <v>87.38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70.72</v>
      </c>
      <c r="J88">
        <v>272.45</v>
      </c>
      <c r="K88">
        <v>47.15</v>
      </c>
      <c r="L88">
        <v>5.65</v>
      </c>
      <c r="M88">
        <v>6.85</v>
      </c>
      <c r="N88" s="135">
        <v>0</v>
      </c>
      <c r="O88" s="135">
        <v>0</v>
      </c>
      <c r="P88" s="135">
        <v>0</v>
      </c>
      <c r="Q88">
        <v>5.09</v>
      </c>
      <c r="R88">
        <v>0</v>
      </c>
      <c r="S88">
        <v>5.49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3.59</v>
      </c>
      <c r="AD88">
        <v>10.88</v>
      </c>
      <c r="AE88">
        <v>10.88</v>
      </c>
    </row>
    <row r="89" spans="1:31">
      <c r="A89" t="s">
        <v>131</v>
      </c>
      <c r="B89" s="75">
        <v>232.49</v>
      </c>
      <c r="C89" s="75">
        <v>87.38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70.72</v>
      </c>
      <c r="J89">
        <v>272.45</v>
      </c>
      <c r="K89">
        <v>47.15</v>
      </c>
      <c r="L89">
        <v>5.65</v>
      </c>
      <c r="M89">
        <v>6.92</v>
      </c>
      <c r="N89" s="135">
        <v>0</v>
      </c>
      <c r="O89" s="135">
        <v>0</v>
      </c>
      <c r="P89" s="135">
        <v>0</v>
      </c>
      <c r="Q89">
        <v>5.09</v>
      </c>
      <c r="R89">
        <v>0</v>
      </c>
      <c r="S89">
        <v>5.49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4.05</v>
      </c>
      <c r="AD89">
        <v>10.99</v>
      </c>
      <c r="AE89">
        <v>10.99</v>
      </c>
    </row>
    <row r="90" spans="1:31">
      <c r="A90" t="s">
        <v>132</v>
      </c>
      <c r="B90" s="75">
        <v>232.49</v>
      </c>
      <c r="C90" s="75">
        <v>75.069999999999993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70.72</v>
      </c>
      <c r="J90">
        <v>272.45</v>
      </c>
      <c r="K90">
        <v>47.15</v>
      </c>
      <c r="L90">
        <v>5.65</v>
      </c>
      <c r="M90">
        <v>6.79</v>
      </c>
      <c r="N90" s="135">
        <v>0</v>
      </c>
      <c r="O90" s="135">
        <v>0</v>
      </c>
      <c r="P90" s="135">
        <v>0</v>
      </c>
      <c r="Q90">
        <v>5.09</v>
      </c>
      <c r="R90">
        <v>0</v>
      </c>
      <c r="S90">
        <v>5.49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4.0199999999999996</v>
      </c>
      <c r="AD90">
        <v>11.05</v>
      </c>
      <c r="AE90">
        <v>11.05</v>
      </c>
    </row>
    <row r="91" spans="1:31">
      <c r="A91" t="s">
        <v>133</v>
      </c>
      <c r="B91" s="75">
        <v>197.95</v>
      </c>
      <c r="C91" s="75">
        <v>54.84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70.72</v>
      </c>
      <c r="J91">
        <v>272.45</v>
      </c>
      <c r="K91">
        <v>47.15</v>
      </c>
      <c r="L91">
        <v>5.65</v>
      </c>
      <c r="M91">
        <v>6.79</v>
      </c>
      <c r="N91" s="135">
        <v>0</v>
      </c>
      <c r="O91" s="135">
        <v>0</v>
      </c>
      <c r="P91" s="135">
        <v>0</v>
      </c>
      <c r="Q91">
        <v>5.09</v>
      </c>
      <c r="R91">
        <v>0</v>
      </c>
      <c r="S91">
        <v>5.41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3.94</v>
      </c>
      <c r="AD91">
        <v>11.11</v>
      </c>
      <c r="AE91">
        <v>11.11</v>
      </c>
    </row>
    <row r="92" spans="1:31">
      <c r="A92" t="s">
        <v>134</v>
      </c>
      <c r="B92" s="75">
        <v>197.95</v>
      </c>
      <c r="C92" s="75">
        <v>54.84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70.72</v>
      </c>
      <c r="J92">
        <v>272.45</v>
      </c>
      <c r="K92">
        <v>47.15</v>
      </c>
      <c r="L92">
        <v>5.65</v>
      </c>
      <c r="M92">
        <v>6.8</v>
      </c>
      <c r="N92" s="135">
        <v>0</v>
      </c>
      <c r="O92" s="135">
        <v>0</v>
      </c>
      <c r="P92" s="135">
        <v>0</v>
      </c>
      <c r="Q92">
        <v>5.09</v>
      </c>
      <c r="R92">
        <v>0</v>
      </c>
      <c r="S92">
        <v>5.41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3.94</v>
      </c>
      <c r="AD92">
        <v>18.420000000000002</v>
      </c>
      <c r="AE92">
        <v>18.420000000000002</v>
      </c>
    </row>
    <row r="93" spans="1:31">
      <c r="A93" t="s">
        <v>135</v>
      </c>
      <c r="B93" s="75">
        <v>197.95</v>
      </c>
      <c r="C93" s="75">
        <v>54.84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70.72</v>
      </c>
      <c r="J93">
        <v>272.45</v>
      </c>
      <c r="K93">
        <v>47.15</v>
      </c>
      <c r="L93">
        <v>5.65</v>
      </c>
      <c r="M93">
        <v>6.79</v>
      </c>
      <c r="N93" s="135">
        <v>0</v>
      </c>
      <c r="O93" s="135">
        <v>0</v>
      </c>
      <c r="P93" s="135">
        <v>0</v>
      </c>
      <c r="Q93">
        <v>5.09</v>
      </c>
      <c r="R93">
        <v>0</v>
      </c>
      <c r="S93">
        <v>5.41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3.91</v>
      </c>
      <c r="AD93">
        <v>17.75</v>
      </c>
      <c r="AE93">
        <v>17.75</v>
      </c>
    </row>
    <row r="94" spans="1:31">
      <c r="A94" t="s">
        <v>136</v>
      </c>
      <c r="B94" s="75">
        <v>197.95</v>
      </c>
      <c r="C94" s="75">
        <v>54.84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70.72</v>
      </c>
      <c r="J94">
        <v>272.45</v>
      </c>
      <c r="K94">
        <v>47.15</v>
      </c>
      <c r="L94">
        <v>5.65</v>
      </c>
      <c r="M94">
        <v>6.85</v>
      </c>
      <c r="N94" s="135">
        <v>0</v>
      </c>
      <c r="O94" s="135">
        <v>0</v>
      </c>
      <c r="P94" s="135">
        <v>0</v>
      </c>
      <c r="Q94">
        <v>5.09</v>
      </c>
      <c r="R94">
        <v>0</v>
      </c>
      <c r="S94">
        <v>5.41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3.82</v>
      </c>
      <c r="AD94">
        <v>17.54</v>
      </c>
      <c r="AE94">
        <v>17.54</v>
      </c>
    </row>
    <row r="95" spans="1:31">
      <c r="A95" t="s">
        <v>137</v>
      </c>
      <c r="B95" s="75">
        <v>189.37</v>
      </c>
      <c r="C95" s="75">
        <v>54.84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70.72</v>
      </c>
      <c r="J95">
        <v>272.45</v>
      </c>
      <c r="K95">
        <v>47.15</v>
      </c>
      <c r="L95">
        <v>5.65</v>
      </c>
      <c r="M95">
        <v>7.05</v>
      </c>
      <c r="N95" s="135">
        <v>0</v>
      </c>
      <c r="O95" s="135">
        <v>0</v>
      </c>
      <c r="P95" s="135">
        <v>0</v>
      </c>
      <c r="Q95">
        <v>5.09</v>
      </c>
      <c r="R95">
        <v>0</v>
      </c>
      <c r="S95">
        <v>5.41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3.82</v>
      </c>
      <c r="AD95">
        <v>17.12</v>
      </c>
      <c r="AE95">
        <v>17.12</v>
      </c>
    </row>
    <row r="96" spans="1:31">
      <c r="A96" t="s">
        <v>138</v>
      </c>
      <c r="B96" s="75">
        <v>163.5</v>
      </c>
      <c r="C96" s="75">
        <v>44.55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70.72</v>
      </c>
      <c r="J96">
        <v>272.45</v>
      </c>
      <c r="K96">
        <v>47.15</v>
      </c>
      <c r="L96">
        <v>5.65</v>
      </c>
      <c r="M96">
        <v>7.09</v>
      </c>
      <c r="N96" s="135">
        <v>0</v>
      </c>
      <c r="O96" s="135">
        <v>0</v>
      </c>
      <c r="P96" s="135">
        <v>0</v>
      </c>
      <c r="Q96">
        <v>5.09</v>
      </c>
      <c r="R96">
        <v>0</v>
      </c>
      <c r="S96">
        <v>5.41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3.82</v>
      </c>
      <c r="AD96">
        <v>29.01</v>
      </c>
      <c r="AE96">
        <v>29.01</v>
      </c>
    </row>
    <row r="97" spans="1:36">
      <c r="A97" t="s">
        <v>139</v>
      </c>
      <c r="B97" s="75">
        <v>163.5</v>
      </c>
      <c r="C97" s="75">
        <v>34.85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70.72</v>
      </c>
      <c r="J97">
        <v>272.45</v>
      </c>
      <c r="K97">
        <v>47.15</v>
      </c>
      <c r="L97">
        <v>5.65</v>
      </c>
      <c r="M97">
        <v>7.15</v>
      </c>
      <c r="N97" s="135">
        <v>0</v>
      </c>
      <c r="O97" s="135">
        <v>0</v>
      </c>
      <c r="P97" s="135">
        <v>0</v>
      </c>
      <c r="Q97">
        <v>5.09</v>
      </c>
      <c r="R97">
        <v>0</v>
      </c>
      <c r="S97">
        <v>5.41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3.7</v>
      </c>
      <c r="AD97">
        <v>25.59</v>
      </c>
      <c r="AE97">
        <v>25.59</v>
      </c>
    </row>
    <row r="98" spans="1:36">
      <c r="A98" t="s">
        <v>140</v>
      </c>
      <c r="B98" s="75">
        <v>158.66</v>
      </c>
      <c r="C98" s="75">
        <v>30.01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70.72</v>
      </c>
      <c r="J98">
        <v>272.45</v>
      </c>
      <c r="K98">
        <v>47.15</v>
      </c>
      <c r="L98">
        <v>5.65</v>
      </c>
      <c r="M98">
        <v>7.4</v>
      </c>
      <c r="N98" s="135">
        <v>0</v>
      </c>
      <c r="O98" s="135">
        <v>0</v>
      </c>
      <c r="P98" s="135">
        <v>0</v>
      </c>
      <c r="Q98">
        <v>5.09</v>
      </c>
      <c r="R98">
        <v>0</v>
      </c>
      <c r="S98">
        <v>5.41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3.7</v>
      </c>
      <c r="AD98">
        <v>22.31</v>
      </c>
      <c r="AE98">
        <v>22.31</v>
      </c>
    </row>
    <row r="99" spans="1:36">
      <c r="A99" t="s">
        <v>141</v>
      </c>
      <c r="B99" s="75">
        <f>SUM(B3:B98)/4000</f>
        <v>4.4536949999999988</v>
      </c>
      <c r="C99" s="75">
        <f t="shared" ref="C99:L99" si="2">SUM(C3:C98)/4000</f>
        <v>1.5680775000000007</v>
      </c>
      <c r="D99" s="135">
        <f t="shared" ref="D99" si="3">SUM(D3:D98)/4000</f>
        <v>1.0165424999999995</v>
      </c>
      <c r="E99" s="75"/>
      <c r="F99" s="78">
        <f t="shared" si="2"/>
        <v>0.12620000000000001</v>
      </c>
      <c r="G99" s="78">
        <f t="shared" si="2"/>
        <v>0.12620000000000001</v>
      </c>
      <c r="H99" s="78">
        <f t="shared" si="2"/>
        <v>0.12934749999999998</v>
      </c>
      <c r="I99">
        <f t="shared" si="2"/>
        <v>1.802372500000001</v>
      </c>
      <c r="J99">
        <f t="shared" si="2"/>
        <v>6.3822825000000112</v>
      </c>
      <c r="K99">
        <f t="shared" si="2"/>
        <v>1.3829199999999982</v>
      </c>
      <c r="L99">
        <f t="shared" si="2"/>
        <v>0.13466999999999976</v>
      </c>
      <c r="M99">
        <f t="shared" ref="M99:AB99" si="4">SUM(M3:M98)/4000</f>
        <v>0.11680500000000001</v>
      </c>
      <c r="N99" s="135">
        <f t="shared" si="4"/>
        <v>0.34091999999999978</v>
      </c>
      <c r="O99" s="135">
        <f t="shared" si="4"/>
        <v>0.33389499999999989</v>
      </c>
      <c r="P99" s="135">
        <f t="shared" si="4"/>
        <v>0.3417274999999998</v>
      </c>
      <c r="Q99">
        <f t="shared" si="4"/>
        <v>0.12149999999999987</v>
      </c>
      <c r="R99">
        <f t="shared" si="4"/>
        <v>0.98138499999999995</v>
      </c>
      <c r="S99">
        <f t="shared" si="4"/>
        <v>0.12665000000000012</v>
      </c>
      <c r="T99">
        <f t="shared" si="4"/>
        <v>0</v>
      </c>
      <c r="U99">
        <f t="shared" si="4"/>
        <v>0</v>
      </c>
      <c r="V99">
        <f t="shared" si="4"/>
        <v>0</v>
      </c>
      <c r="W99">
        <f t="shared" si="4"/>
        <v>1.8554724999999994</v>
      </c>
      <c r="X99">
        <f t="shared" si="4"/>
        <v>0.37109750000000008</v>
      </c>
      <c r="Y99">
        <f t="shared" si="4"/>
        <v>0.6352374999999999</v>
      </c>
      <c r="Z99">
        <f t="shared" si="4"/>
        <v>0.35548249999999998</v>
      </c>
      <c r="AA99">
        <f t="shared" si="4"/>
        <v>0.69241750000000013</v>
      </c>
      <c r="AB99">
        <f t="shared" si="4"/>
        <v>0.34617749999999997</v>
      </c>
      <c r="AC99">
        <f t="shared" ref="AC99:AJ99" si="5">SUM(AC3:AC98)/4000</f>
        <v>5.2267499999999981E-2</v>
      </c>
      <c r="AD99">
        <f t="shared" si="5"/>
        <v>0.21597499999999997</v>
      </c>
      <c r="AE99">
        <f t="shared" si="5"/>
        <v>0.21597499999999997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220.08941266340312</v>
      </c>
      <c r="L3">
        <v>20.169614857009996</v>
      </c>
      <c r="M3">
        <v>28.41717019133938</v>
      </c>
      <c r="N3">
        <v>24.897214636810489</v>
      </c>
      <c r="O3">
        <v>73.286774511645376</v>
      </c>
      <c r="P3">
        <v>27.5316613560578</v>
      </c>
      <c r="Q3">
        <v>0</v>
      </c>
      <c r="R3">
        <v>7.940197583792723</v>
      </c>
      <c r="S3">
        <v>4.6873491500484015</v>
      </c>
      <c r="T3">
        <v>0</v>
      </c>
      <c r="U3">
        <v>51.76040970270671</v>
      </c>
      <c r="V3">
        <v>3</v>
      </c>
      <c r="W3">
        <v>20.37183806049822</v>
      </c>
      <c r="X3">
        <v>64.787128236529028</v>
      </c>
      <c r="Y3">
        <v>0</v>
      </c>
      <c r="Z3">
        <v>2.8784289599999999</v>
      </c>
      <c r="AA3">
        <v>6.1704789120000001</v>
      </c>
      <c r="AB3">
        <v>5.7374452800000002</v>
      </c>
      <c r="AC3">
        <v>4.2505073280000003</v>
      </c>
      <c r="AD3">
        <v>16.050188044800002</v>
      </c>
      <c r="AE3">
        <v>13.5238464</v>
      </c>
      <c r="AF3">
        <v>6.1514999999999995</v>
      </c>
      <c r="AG3">
        <v>27.688626240000001</v>
      </c>
      <c r="AH3">
        <v>30.819849840000007</v>
      </c>
      <c r="AI3">
        <v>0</v>
      </c>
      <c r="AJ3">
        <v>0</v>
      </c>
      <c r="AK3">
        <v>22.407480000000007</v>
      </c>
      <c r="AL3">
        <v>17.337999999999997</v>
      </c>
      <c r="AM3">
        <v>0</v>
      </c>
      <c r="AN3">
        <v>0</v>
      </c>
      <c r="AO3">
        <v>12.5251056</v>
      </c>
      <c r="AP3">
        <v>5.6824135200000008</v>
      </c>
      <c r="AQ3">
        <v>10.786490000000002</v>
      </c>
      <c r="AR3">
        <v>1.4546304000000001</v>
      </c>
      <c r="AS3">
        <v>2.3632473600000004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22.935607655509763</v>
      </c>
      <c r="BB3">
        <f>SUM(B3:AZ3)-BA3</f>
        <v>709.83140117913126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241.12657030809879</v>
      </c>
      <c r="L4">
        <v>20.170515577772608</v>
      </c>
      <c r="M4">
        <v>28.41717019133938</v>
      </c>
      <c r="N4">
        <v>24.897214636810489</v>
      </c>
      <c r="O4">
        <v>73.286774511645376</v>
      </c>
      <c r="P4">
        <v>27.5316613560578</v>
      </c>
      <c r="Q4">
        <v>0</v>
      </c>
      <c r="R4">
        <v>7.940197583792723</v>
      </c>
      <c r="S4">
        <v>4.6873491500484015</v>
      </c>
      <c r="T4">
        <v>0</v>
      </c>
      <c r="U4">
        <v>51.76040970270671</v>
      </c>
      <c r="V4">
        <v>3</v>
      </c>
      <c r="W4">
        <v>20.37183806049822</v>
      </c>
      <c r="X4">
        <v>64.787128236529028</v>
      </c>
      <c r="Y4">
        <v>0</v>
      </c>
      <c r="Z4">
        <v>2.8784289599999999</v>
      </c>
      <c r="AA4">
        <v>0</v>
      </c>
      <c r="AB4">
        <v>5.7374452800000002</v>
      </c>
      <c r="AC4">
        <v>4.2505073280000003</v>
      </c>
      <c r="AD4">
        <v>16.050188044800002</v>
      </c>
      <c r="AE4">
        <v>13.5238464</v>
      </c>
      <c r="AF4">
        <v>6.1514999999999995</v>
      </c>
      <c r="AG4">
        <v>27.688626240000001</v>
      </c>
      <c r="AH4">
        <v>30.819849840000007</v>
      </c>
      <c r="AI4">
        <v>0</v>
      </c>
      <c r="AJ4">
        <v>0</v>
      </c>
      <c r="AK4">
        <v>22.407480000000007</v>
      </c>
      <c r="AL4">
        <v>17.337999999999997</v>
      </c>
      <c r="AM4">
        <v>0</v>
      </c>
      <c r="AN4">
        <v>0</v>
      </c>
      <c r="AO4">
        <v>12.5251056</v>
      </c>
      <c r="AP4">
        <v>5.6824135200000008</v>
      </c>
      <c r="AQ4">
        <v>10.786490000000002</v>
      </c>
      <c r="AR4">
        <v>1.4546304000000001</v>
      </c>
      <c r="AS4">
        <v>2.3632473600000004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23.400962880375843</v>
      </c>
      <c r="BB4">
        <f t="shared" ref="BB4:BB67" si="0">SUM(B4:AZ4)-BA4</f>
        <v>724.23362540772359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220.31931639297878</v>
      </c>
      <c r="L5">
        <v>20.565931992559872</v>
      </c>
      <c r="M5">
        <v>28.41717019133938</v>
      </c>
      <c r="N5">
        <v>24.897214636810489</v>
      </c>
      <c r="O5">
        <v>73.286774511645376</v>
      </c>
      <c r="P5">
        <v>27.5316613560578</v>
      </c>
      <c r="Q5">
        <v>0</v>
      </c>
      <c r="R5">
        <v>7.5255431890348374</v>
      </c>
      <c r="S5">
        <v>4.323907521829522</v>
      </c>
      <c r="T5">
        <v>0</v>
      </c>
      <c r="U5">
        <v>51.76040970270671</v>
      </c>
      <c r="V5">
        <v>3</v>
      </c>
      <c r="W5">
        <v>20.37183806049822</v>
      </c>
      <c r="X5">
        <v>64.787128236529028</v>
      </c>
      <c r="Y5">
        <v>0</v>
      </c>
      <c r="Z5">
        <v>2.8784289599999999</v>
      </c>
      <c r="AA5">
        <v>0</v>
      </c>
      <c r="AB5">
        <v>5.7374452800000002</v>
      </c>
      <c r="AC5">
        <v>4.2505073280000003</v>
      </c>
      <c r="AD5">
        <v>16.050188044800002</v>
      </c>
      <c r="AE5">
        <v>13.5238464</v>
      </c>
      <c r="AF5">
        <v>6.1514999999999995</v>
      </c>
      <c r="AG5">
        <v>27.688626240000001</v>
      </c>
      <c r="AH5">
        <v>30.819849840000007</v>
      </c>
      <c r="AI5">
        <v>0</v>
      </c>
      <c r="AJ5">
        <v>0</v>
      </c>
      <c r="AK5">
        <v>22.407480000000007</v>
      </c>
      <c r="AL5">
        <v>17.337999999999997</v>
      </c>
      <c r="AM5">
        <v>0</v>
      </c>
      <c r="AN5">
        <v>0</v>
      </c>
      <c r="AO5">
        <v>12.5251056</v>
      </c>
      <c r="AP5">
        <v>5.6824135200000008</v>
      </c>
      <c r="AQ5">
        <v>0</v>
      </c>
      <c r="AR5">
        <v>1.4546304000000001</v>
      </c>
      <c r="AS5">
        <v>2.3632473600000004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22.400101017190405</v>
      </c>
      <c r="BB5">
        <f t="shared" si="0"/>
        <v>693.25806374759952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220.08941266340312</v>
      </c>
      <c r="L6">
        <v>20.565931992559872</v>
      </c>
      <c r="M6">
        <v>28.41717019133938</v>
      </c>
      <c r="N6">
        <v>24.897214636810489</v>
      </c>
      <c r="O6">
        <v>73.286774511645376</v>
      </c>
      <c r="P6">
        <v>27.5316613560578</v>
      </c>
      <c r="Q6">
        <v>0</v>
      </c>
      <c r="R6">
        <v>7.5255431890348374</v>
      </c>
      <c r="S6">
        <v>4.323907521829522</v>
      </c>
      <c r="T6">
        <v>0</v>
      </c>
      <c r="U6">
        <v>51.76040970270671</v>
      </c>
      <c r="V6">
        <v>3</v>
      </c>
      <c r="W6">
        <v>20.37183806049822</v>
      </c>
      <c r="X6">
        <v>64.787128236529028</v>
      </c>
      <c r="Y6">
        <v>0</v>
      </c>
      <c r="Z6">
        <v>2.8784289599999999</v>
      </c>
      <c r="AA6">
        <v>0</v>
      </c>
      <c r="AB6">
        <v>5.7374452800000002</v>
      </c>
      <c r="AC6">
        <v>4.2505073280000003</v>
      </c>
      <c r="AD6">
        <v>16.050188044800002</v>
      </c>
      <c r="AE6">
        <v>13.5238464</v>
      </c>
      <c r="AF6">
        <v>6.1514999999999995</v>
      </c>
      <c r="AG6">
        <v>27.688626240000001</v>
      </c>
      <c r="AH6">
        <v>30.819849840000007</v>
      </c>
      <c r="AI6">
        <v>0</v>
      </c>
      <c r="AJ6">
        <v>0</v>
      </c>
      <c r="AK6">
        <v>22.407480000000007</v>
      </c>
      <c r="AL6">
        <v>17.337999999999997</v>
      </c>
      <c r="AM6">
        <v>0</v>
      </c>
      <c r="AN6">
        <v>0</v>
      </c>
      <c r="AO6">
        <v>12.5251056</v>
      </c>
      <c r="AP6">
        <v>5.6824135200000008</v>
      </c>
      <c r="AQ6">
        <v>0</v>
      </c>
      <c r="AR6">
        <v>1.4546304000000001</v>
      </c>
      <c r="AS6">
        <v>2.3632473600000004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22.392904945016834</v>
      </c>
      <c r="BB6">
        <f t="shared" si="0"/>
        <v>693.03535609019741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241.12657030809879</v>
      </c>
      <c r="L7">
        <v>20.565931992559872</v>
      </c>
      <c r="M7">
        <v>28.41717019133938</v>
      </c>
      <c r="N7">
        <v>24.897214636810489</v>
      </c>
      <c r="O7">
        <v>73.286774511645376</v>
      </c>
      <c r="P7">
        <v>27.5316613560578</v>
      </c>
      <c r="Q7">
        <v>0</v>
      </c>
      <c r="R7">
        <v>9.9690629181818178</v>
      </c>
      <c r="S7">
        <v>6.1702158091042589</v>
      </c>
      <c r="T7">
        <v>0</v>
      </c>
      <c r="U7">
        <v>51.76040970270671</v>
      </c>
      <c r="V7">
        <v>3</v>
      </c>
      <c r="W7">
        <v>20.374148224244202</v>
      </c>
      <c r="X7">
        <v>64.787860088110335</v>
      </c>
      <c r="Y7">
        <v>0</v>
      </c>
      <c r="Z7">
        <v>2.8784289599999999</v>
      </c>
      <c r="AA7">
        <v>0</v>
      </c>
      <c r="AB7">
        <v>5.7374452800000002</v>
      </c>
      <c r="AC7">
        <v>4.2505073280000003</v>
      </c>
      <c r="AD7">
        <v>16.050188044800002</v>
      </c>
      <c r="AE7">
        <v>13.5238464</v>
      </c>
      <c r="AF7">
        <v>6.1514999999999995</v>
      </c>
      <c r="AG7">
        <v>27.688626240000001</v>
      </c>
      <c r="AH7">
        <v>30.819849840000007</v>
      </c>
      <c r="AI7">
        <v>0</v>
      </c>
      <c r="AJ7">
        <v>0</v>
      </c>
      <c r="AK7">
        <v>22.407480000000007</v>
      </c>
      <c r="AL7">
        <v>17.337999999999997</v>
      </c>
      <c r="AM7">
        <v>0</v>
      </c>
      <c r="AN7">
        <v>0</v>
      </c>
      <c r="AO7">
        <v>12.5251056</v>
      </c>
      <c r="AP7">
        <v>5.6824135200000008</v>
      </c>
      <c r="AQ7">
        <v>0</v>
      </c>
      <c r="AR7">
        <v>1.4546304000000001</v>
      </c>
      <c r="AS7">
        <v>2.3632473600000004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23.185734995196814</v>
      </c>
      <c r="BB7">
        <f t="shared" si="0"/>
        <v>717.57255371646193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220.08941266340312</v>
      </c>
      <c r="L8">
        <v>20.565931992559872</v>
      </c>
      <c r="M8">
        <v>28.41717019133938</v>
      </c>
      <c r="N8">
        <v>24.897214636810489</v>
      </c>
      <c r="O8">
        <v>73.286774511645376</v>
      </c>
      <c r="P8">
        <v>27.5316613560578</v>
      </c>
      <c r="Q8">
        <v>0</v>
      </c>
      <c r="R8">
        <v>9.9690629181818178</v>
      </c>
      <c r="S8">
        <v>6.1702158091042589</v>
      </c>
      <c r="T8">
        <v>0</v>
      </c>
      <c r="U8">
        <v>51.76040970270671</v>
      </c>
      <c r="V8">
        <v>3</v>
      </c>
      <c r="W8">
        <v>20.374148224244202</v>
      </c>
      <c r="X8">
        <v>64.787859925585309</v>
      </c>
      <c r="Y8">
        <v>0</v>
      </c>
      <c r="Z8">
        <v>2.8784289599999999</v>
      </c>
      <c r="AA8">
        <v>0</v>
      </c>
      <c r="AB8">
        <v>5.7374452800000002</v>
      </c>
      <c r="AC8">
        <v>4.2505073280000003</v>
      </c>
      <c r="AD8">
        <v>16.050188044800002</v>
      </c>
      <c r="AE8">
        <v>13.5238464</v>
      </c>
      <c r="AF8">
        <v>6.1514999999999995</v>
      </c>
      <c r="AG8">
        <v>27.688626240000001</v>
      </c>
      <c r="AH8">
        <v>30.819849840000007</v>
      </c>
      <c r="AI8">
        <v>0</v>
      </c>
      <c r="AJ8">
        <v>0</v>
      </c>
      <c r="AK8">
        <v>22.407480000000007</v>
      </c>
      <c r="AL8">
        <v>17.337999999999997</v>
      </c>
      <c r="AM8">
        <v>0</v>
      </c>
      <c r="AN8">
        <v>0</v>
      </c>
      <c r="AO8">
        <v>12.5251056</v>
      </c>
      <c r="AP8">
        <v>5.6824135200000008</v>
      </c>
      <c r="AQ8">
        <v>0</v>
      </c>
      <c r="AR8">
        <v>1.4546304000000001</v>
      </c>
      <c r="AS8">
        <v>2.3632473600000004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22.527271796365572</v>
      </c>
      <c r="BB8">
        <f t="shared" si="0"/>
        <v>697.19385910807262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220.08941266340312</v>
      </c>
      <c r="L9">
        <v>20.565931992559872</v>
      </c>
      <c r="M9">
        <v>28.41717019133938</v>
      </c>
      <c r="N9">
        <v>24.897214636810489</v>
      </c>
      <c r="O9">
        <v>73.286774511645376</v>
      </c>
      <c r="P9">
        <v>27.5316613560578</v>
      </c>
      <c r="Q9">
        <v>0</v>
      </c>
      <c r="R9">
        <v>9.9690629181818178</v>
      </c>
      <c r="S9">
        <v>6.1702158091042589</v>
      </c>
      <c r="T9">
        <v>0</v>
      </c>
      <c r="U9">
        <v>51.76040970270671</v>
      </c>
      <c r="V9">
        <v>3</v>
      </c>
      <c r="W9">
        <v>11.001629549158066</v>
      </c>
      <c r="X9">
        <v>64.787859925585309</v>
      </c>
      <c r="Y9">
        <v>0</v>
      </c>
      <c r="Z9">
        <v>2.8784289599999999</v>
      </c>
      <c r="AA9">
        <v>0</v>
      </c>
      <c r="AB9">
        <v>5.7374452800000002</v>
      </c>
      <c r="AC9">
        <v>4.2505073280000003</v>
      </c>
      <c r="AD9">
        <v>16.050188044800002</v>
      </c>
      <c r="AE9">
        <v>13.5238464</v>
      </c>
      <c r="AF9">
        <v>6.1514999999999995</v>
      </c>
      <c r="AG9">
        <v>27.688626240000001</v>
      </c>
      <c r="AH9">
        <v>30.819849840000007</v>
      </c>
      <c r="AI9">
        <v>0</v>
      </c>
      <c r="AJ9">
        <v>0</v>
      </c>
      <c r="AK9">
        <v>22.407480000000007</v>
      </c>
      <c r="AL9">
        <v>17.337999999999997</v>
      </c>
      <c r="AM9">
        <v>0</v>
      </c>
      <c r="AN9">
        <v>0</v>
      </c>
      <c r="AO9">
        <v>12.5251056</v>
      </c>
      <c r="AP9">
        <v>5.6824135200000008</v>
      </c>
      <c r="AQ9">
        <v>0</v>
      </c>
      <c r="AR9">
        <v>1.4546304000000001</v>
      </c>
      <c r="AS9">
        <v>2.3632473600000004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22.233911874926076</v>
      </c>
      <c r="BB9">
        <f t="shared" si="0"/>
        <v>688.11470035442596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220.08941266340312</v>
      </c>
      <c r="L10">
        <v>20.565931992559872</v>
      </c>
      <c r="M10">
        <v>28.41717019133938</v>
      </c>
      <c r="N10">
        <v>24.897214636810489</v>
      </c>
      <c r="O10">
        <v>73.286774511645376</v>
      </c>
      <c r="P10">
        <v>27.5316613560578</v>
      </c>
      <c r="Q10">
        <v>0</v>
      </c>
      <c r="R10">
        <v>9.9690629181818178</v>
      </c>
      <c r="S10">
        <v>6.1702158091042589</v>
      </c>
      <c r="T10">
        <v>0</v>
      </c>
      <c r="U10">
        <v>51.76040970270671</v>
      </c>
      <c r="V10">
        <v>3</v>
      </c>
      <c r="W10">
        <v>9.0006071645415915</v>
      </c>
      <c r="X10">
        <v>64.787859925585309</v>
      </c>
      <c r="Y10">
        <v>0</v>
      </c>
      <c r="Z10">
        <v>2.8784289599999999</v>
      </c>
      <c r="AA10">
        <v>0</v>
      </c>
      <c r="AB10">
        <v>5.7374452800000002</v>
      </c>
      <c r="AC10">
        <v>4.2505073280000003</v>
      </c>
      <c r="AD10">
        <v>16.050188044800002</v>
      </c>
      <c r="AE10">
        <v>13.5238464</v>
      </c>
      <c r="AF10">
        <v>6.1514999999999995</v>
      </c>
      <c r="AG10">
        <v>27.688626240000001</v>
      </c>
      <c r="AH10">
        <v>19.71472176</v>
      </c>
      <c r="AI10">
        <v>0</v>
      </c>
      <c r="AJ10">
        <v>0</v>
      </c>
      <c r="AK10">
        <v>22.407480000000007</v>
      </c>
      <c r="AL10">
        <v>17.337999999999997</v>
      </c>
      <c r="AM10">
        <v>0</v>
      </c>
      <c r="AN10">
        <v>0</v>
      </c>
      <c r="AO10">
        <v>12.5251056</v>
      </c>
      <c r="AP10">
        <v>5.6824135200000008</v>
      </c>
      <c r="AQ10">
        <v>0</v>
      </c>
      <c r="AR10">
        <v>1.4546304000000001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21.823689088687576</v>
      </c>
      <c r="BB10">
        <f t="shared" si="0"/>
        <v>675.41877267604798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220.08941266340312</v>
      </c>
      <c r="L11">
        <v>20.565931992559872</v>
      </c>
      <c r="M11">
        <v>28.41717019133938</v>
      </c>
      <c r="N11">
        <v>24.897214636810489</v>
      </c>
      <c r="O11">
        <v>73.286774511645376</v>
      </c>
      <c r="P11">
        <v>27.5316613560578</v>
      </c>
      <c r="Q11">
        <v>0</v>
      </c>
      <c r="R11">
        <v>9.9690629181818178</v>
      </c>
      <c r="S11">
        <v>6.1702158091042589</v>
      </c>
      <c r="T11">
        <v>0</v>
      </c>
      <c r="U11">
        <v>51.76040970270671</v>
      </c>
      <c r="V11">
        <v>3</v>
      </c>
      <c r="W11">
        <v>4.9976171564733916</v>
      </c>
      <c r="X11">
        <v>14.99793559042114</v>
      </c>
      <c r="Y11">
        <v>0</v>
      </c>
      <c r="Z11">
        <v>2.8784289599999999</v>
      </c>
      <c r="AA11">
        <v>0</v>
      </c>
      <c r="AB11">
        <v>5.7374452800000002</v>
      </c>
      <c r="AC11">
        <v>4.2505073280000003</v>
      </c>
      <c r="AD11">
        <v>16.050188044800002</v>
      </c>
      <c r="AE11">
        <v>6.7619232</v>
      </c>
      <c r="AF11">
        <v>6.1514999999999995</v>
      </c>
      <c r="AG11">
        <v>27.688626240000001</v>
      </c>
      <c r="AH11">
        <v>10.273283279999999</v>
      </c>
      <c r="AI11">
        <v>0</v>
      </c>
      <c r="AJ11">
        <v>0</v>
      </c>
      <c r="AK11">
        <v>22.407480000000007</v>
      </c>
      <c r="AL11">
        <v>17.337999999999997</v>
      </c>
      <c r="AM11">
        <v>0</v>
      </c>
      <c r="AN11">
        <v>0</v>
      </c>
      <c r="AO11">
        <v>12.5251056</v>
      </c>
      <c r="AP11">
        <v>5.6824135200000008</v>
      </c>
      <c r="AQ11">
        <v>0</v>
      </c>
      <c r="AR11">
        <v>1.4546304000000001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19.632805638229915</v>
      </c>
      <c r="BB11">
        <f t="shared" si="0"/>
        <v>607.61338010327324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220.08941266340312</v>
      </c>
      <c r="L12">
        <v>20.565931992559872</v>
      </c>
      <c r="M12">
        <v>28.41717019133938</v>
      </c>
      <c r="N12">
        <v>24.897214636810489</v>
      </c>
      <c r="O12">
        <v>73.286774511645376</v>
      </c>
      <c r="P12">
        <v>27.5316613560578</v>
      </c>
      <c r="Q12">
        <v>0</v>
      </c>
      <c r="R12">
        <v>9.9690629181818178</v>
      </c>
      <c r="S12">
        <v>6.1702158091042589</v>
      </c>
      <c r="T12">
        <v>0</v>
      </c>
      <c r="U12">
        <v>51.76040970270671</v>
      </c>
      <c r="V12">
        <v>3</v>
      </c>
      <c r="W12">
        <v>4.995425352112675</v>
      </c>
      <c r="X12">
        <v>15.000706813010426</v>
      </c>
      <c r="Y12">
        <v>0</v>
      </c>
      <c r="Z12">
        <v>2.8784289599999999</v>
      </c>
      <c r="AA12">
        <v>0</v>
      </c>
      <c r="AB12">
        <v>5.7374452800000002</v>
      </c>
      <c r="AC12">
        <v>4.2505073280000003</v>
      </c>
      <c r="AD12">
        <v>16.050188044800002</v>
      </c>
      <c r="AE12">
        <v>6.7619232</v>
      </c>
      <c r="AF12">
        <v>6.1514999999999995</v>
      </c>
      <c r="AG12">
        <v>27.688626240000001</v>
      </c>
      <c r="AH12">
        <v>10.273283279999999</v>
      </c>
      <c r="AI12">
        <v>0</v>
      </c>
      <c r="AJ12">
        <v>0</v>
      </c>
      <c r="AK12">
        <v>22.407480000000007</v>
      </c>
      <c r="AL12">
        <v>17.337999999999997</v>
      </c>
      <c r="AM12">
        <v>0</v>
      </c>
      <c r="AN12">
        <v>0</v>
      </c>
      <c r="AO12">
        <v>12.5251056</v>
      </c>
      <c r="AP12">
        <v>5.6824135200000008</v>
      </c>
      <c r="AQ12">
        <v>0</v>
      </c>
      <c r="AR12">
        <v>1.4546304000000001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19.632823676417754</v>
      </c>
      <c r="BB12">
        <f t="shared" si="0"/>
        <v>607.61394148331397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220.08941266340312</v>
      </c>
      <c r="L13">
        <v>20.565931992559872</v>
      </c>
      <c r="M13">
        <v>28.41717019133938</v>
      </c>
      <c r="N13">
        <v>24.897214636810489</v>
      </c>
      <c r="O13">
        <v>73.286774511645376</v>
      </c>
      <c r="P13">
        <v>27.5316613560578</v>
      </c>
      <c r="Q13">
        <v>0</v>
      </c>
      <c r="R13">
        <v>9.9690629181818178</v>
      </c>
      <c r="S13">
        <v>6.1702158091042589</v>
      </c>
      <c r="T13">
        <v>0</v>
      </c>
      <c r="U13">
        <v>51.76040970270671</v>
      </c>
      <c r="V13">
        <v>3</v>
      </c>
      <c r="W13">
        <v>4.9956270096463022</v>
      </c>
      <c r="X13">
        <v>14.999393497290537</v>
      </c>
      <c r="Y13">
        <v>0</v>
      </c>
      <c r="Z13">
        <v>2.8784289599999999</v>
      </c>
      <c r="AA13">
        <v>0</v>
      </c>
      <c r="AB13">
        <v>5.7374452800000002</v>
      </c>
      <c r="AC13">
        <v>4.2505073280000003</v>
      </c>
      <c r="AD13">
        <v>16.050188044800002</v>
      </c>
      <c r="AE13">
        <v>6.7619232</v>
      </c>
      <c r="AF13">
        <v>6.1514999999999995</v>
      </c>
      <c r="AG13">
        <v>27.688626240000001</v>
      </c>
      <c r="AH13">
        <v>10.273283279999999</v>
      </c>
      <c r="AI13">
        <v>0</v>
      </c>
      <c r="AJ13">
        <v>0</v>
      </c>
      <c r="AK13">
        <v>22.407480000000007</v>
      </c>
      <c r="AL13">
        <v>17.337999999999997</v>
      </c>
      <c r="AM13">
        <v>0</v>
      </c>
      <c r="AN13">
        <v>0</v>
      </c>
      <c r="AO13">
        <v>12.5251056</v>
      </c>
      <c r="AP13">
        <v>5.6824135200000008</v>
      </c>
      <c r="AQ13">
        <v>0</v>
      </c>
      <c r="AR13">
        <v>1.4546304000000001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19.632788979119237</v>
      </c>
      <c r="BB13">
        <f t="shared" si="0"/>
        <v>607.61286452242621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220.08941266340312</v>
      </c>
      <c r="L14">
        <v>20.565931992559872</v>
      </c>
      <c r="M14">
        <v>28.41717019133938</v>
      </c>
      <c r="N14">
        <v>24.897214636810489</v>
      </c>
      <c r="O14">
        <v>73.286774511645376</v>
      </c>
      <c r="P14">
        <v>27.5316613560578</v>
      </c>
      <c r="Q14">
        <v>0</v>
      </c>
      <c r="R14">
        <v>9.9690629181818178</v>
      </c>
      <c r="S14">
        <v>6.1702158091042589</v>
      </c>
      <c r="T14">
        <v>0</v>
      </c>
      <c r="U14">
        <v>51.76040970270671</v>
      </c>
      <c r="V14">
        <v>3</v>
      </c>
      <c r="W14">
        <v>4.9956270096463022</v>
      </c>
      <c r="X14">
        <v>14.999393497290537</v>
      </c>
      <c r="Y14">
        <v>0</v>
      </c>
      <c r="Z14">
        <v>2.8784289599999999</v>
      </c>
      <c r="AA14">
        <v>0</v>
      </c>
      <c r="AB14">
        <v>5.7374452800000002</v>
      </c>
      <c r="AC14">
        <v>4.2505073280000003</v>
      </c>
      <c r="AD14">
        <v>16.050188044800002</v>
      </c>
      <c r="AE14">
        <v>6.7619232</v>
      </c>
      <c r="AF14">
        <v>6.1514999999999995</v>
      </c>
      <c r="AG14">
        <v>27.688626240000001</v>
      </c>
      <c r="AH14">
        <v>10.273283279999999</v>
      </c>
      <c r="AI14">
        <v>0</v>
      </c>
      <c r="AJ14">
        <v>0</v>
      </c>
      <c r="AK14">
        <v>22.407480000000007</v>
      </c>
      <c r="AL14">
        <v>17.337999999999997</v>
      </c>
      <c r="AM14">
        <v>0</v>
      </c>
      <c r="AN14">
        <v>0</v>
      </c>
      <c r="AO14">
        <v>12.5251056</v>
      </c>
      <c r="AP14">
        <v>5.6824135200000008</v>
      </c>
      <c r="AQ14">
        <v>0</v>
      </c>
      <c r="AR14">
        <v>1.4546304000000001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19.632788979119237</v>
      </c>
      <c r="BB14">
        <f t="shared" si="0"/>
        <v>607.61286452242621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220.08941266340312</v>
      </c>
      <c r="L15">
        <v>20.565931992559872</v>
      </c>
      <c r="M15">
        <v>28.41717019133938</v>
      </c>
      <c r="N15">
        <v>24.897214636810489</v>
      </c>
      <c r="O15">
        <v>73.286774511645376</v>
      </c>
      <c r="P15">
        <v>27.5316613560578</v>
      </c>
      <c r="Q15">
        <v>0</v>
      </c>
      <c r="R15">
        <v>9.9690629181818178</v>
      </c>
      <c r="S15">
        <v>5.894707079999999</v>
      </c>
      <c r="T15">
        <v>0</v>
      </c>
      <c r="U15">
        <v>51.76040970270671</v>
      </c>
      <c r="V15">
        <v>3</v>
      </c>
      <c r="W15">
        <v>4.9956270096463022</v>
      </c>
      <c r="X15">
        <v>14.999393497290537</v>
      </c>
      <c r="Y15">
        <v>0</v>
      </c>
      <c r="Z15">
        <v>2.8784289599999999</v>
      </c>
      <c r="AA15">
        <v>0</v>
      </c>
      <c r="AB15">
        <v>5.7374452800000002</v>
      </c>
      <c r="AC15">
        <v>4.2505073280000003</v>
      </c>
      <c r="AD15">
        <v>16.050188044800002</v>
      </c>
      <c r="AE15">
        <v>6.7619232</v>
      </c>
      <c r="AF15">
        <v>6.1514999999999995</v>
      </c>
      <c r="AG15">
        <v>27.688626240000001</v>
      </c>
      <c r="AH15">
        <v>10.273283279999999</v>
      </c>
      <c r="AI15">
        <v>0</v>
      </c>
      <c r="AJ15">
        <v>0</v>
      </c>
      <c r="AK15">
        <v>22.407480000000007</v>
      </c>
      <c r="AL15">
        <v>8.6689999999999987</v>
      </c>
      <c r="AM15">
        <v>0</v>
      </c>
      <c r="AN15">
        <v>0</v>
      </c>
      <c r="AO15">
        <v>12.5251056</v>
      </c>
      <c r="AP15">
        <v>5.0635367999999996</v>
      </c>
      <c r="AQ15">
        <v>0</v>
      </c>
      <c r="AR15">
        <v>1.4546304000000001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19.333454862116188</v>
      </c>
      <c r="BB15">
        <f t="shared" si="0"/>
        <v>598.3488131903249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220.08941266340312</v>
      </c>
      <c r="L16">
        <v>20.565931992559872</v>
      </c>
      <c r="M16">
        <v>28.41717019133938</v>
      </c>
      <c r="N16">
        <v>24.897214636810489</v>
      </c>
      <c r="O16">
        <v>73.286774511645376</v>
      </c>
      <c r="P16">
        <v>27.5316613560578</v>
      </c>
      <c r="Q16">
        <v>0</v>
      </c>
      <c r="R16">
        <v>9.9690629181818178</v>
      </c>
      <c r="S16">
        <v>5.894707079999999</v>
      </c>
      <c r="T16">
        <v>0</v>
      </c>
      <c r="U16">
        <v>51.76040970270671</v>
      </c>
      <c r="V16">
        <v>3</v>
      </c>
      <c r="W16">
        <v>4.9956270096463022</v>
      </c>
      <c r="X16">
        <v>14.999393497290537</v>
      </c>
      <c r="Y16">
        <v>0</v>
      </c>
      <c r="Z16">
        <v>2.8784289599999999</v>
      </c>
      <c r="AA16">
        <v>0</v>
      </c>
      <c r="AB16">
        <v>5.7374452800000002</v>
      </c>
      <c r="AC16">
        <v>4.2505073280000003</v>
      </c>
      <c r="AD16">
        <v>16.050188044800002</v>
      </c>
      <c r="AE16">
        <v>6.7619232</v>
      </c>
      <c r="AF16">
        <v>6.1514999999999995</v>
      </c>
      <c r="AG16">
        <v>27.688626240000001</v>
      </c>
      <c r="AH16">
        <v>10.273283279999999</v>
      </c>
      <c r="AI16">
        <v>0</v>
      </c>
      <c r="AJ16">
        <v>0</v>
      </c>
      <c r="AK16">
        <v>22.407480000000007</v>
      </c>
      <c r="AL16">
        <v>8.6689999999999987</v>
      </c>
      <c r="AM16">
        <v>0</v>
      </c>
      <c r="AN16">
        <v>0</v>
      </c>
      <c r="AO16">
        <v>12.5251056</v>
      </c>
      <c r="AP16">
        <v>5.0635367999999996</v>
      </c>
      <c r="AQ16">
        <v>0</v>
      </c>
      <c r="AR16">
        <v>23.274086399999998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20.016403834916183</v>
      </c>
      <c r="BB16">
        <f t="shared" si="0"/>
        <v>619.48532021752487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220.08941266340312</v>
      </c>
      <c r="L17">
        <v>20.565931992559872</v>
      </c>
      <c r="M17">
        <v>28.41717019133938</v>
      </c>
      <c r="N17">
        <v>24.897214636810489</v>
      </c>
      <c r="O17">
        <v>73.286774511645376</v>
      </c>
      <c r="P17">
        <v>27.5316613560578</v>
      </c>
      <c r="Q17">
        <v>0</v>
      </c>
      <c r="R17">
        <v>9.9690629181818178</v>
      </c>
      <c r="S17">
        <v>5.894707079999999</v>
      </c>
      <c r="T17">
        <v>0</v>
      </c>
      <c r="U17">
        <v>51.76040970270671</v>
      </c>
      <c r="V17">
        <v>3</v>
      </c>
      <c r="W17">
        <v>4.9956270096463022</v>
      </c>
      <c r="X17">
        <v>14.999393497290537</v>
      </c>
      <c r="Y17">
        <v>0</v>
      </c>
      <c r="Z17">
        <v>2.8784289599999999</v>
      </c>
      <c r="AA17">
        <v>0</v>
      </c>
      <c r="AB17">
        <v>5.7374452800000002</v>
      </c>
      <c r="AC17">
        <v>4.2505073280000003</v>
      </c>
      <c r="AD17">
        <v>16.050188044800002</v>
      </c>
      <c r="AE17">
        <v>6.7619232</v>
      </c>
      <c r="AF17">
        <v>6.1514999999999995</v>
      </c>
      <c r="AG17">
        <v>27.688626240000001</v>
      </c>
      <c r="AH17">
        <v>10.273283279999999</v>
      </c>
      <c r="AI17">
        <v>0</v>
      </c>
      <c r="AJ17">
        <v>0</v>
      </c>
      <c r="AK17">
        <v>22.407480000000007</v>
      </c>
      <c r="AL17">
        <v>8.6689999999999987</v>
      </c>
      <c r="AM17">
        <v>0</v>
      </c>
      <c r="AN17">
        <v>0</v>
      </c>
      <c r="AO17">
        <v>12.5251056</v>
      </c>
      <c r="AP17">
        <v>5.0635367999999996</v>
      </c>
      <c r="AQ17">
        <v>0</v>
      </c>
      <c r="AR17">
        <v>23.274086399999998</v>
      </c>
      <c r="AS17">
        <v>11.8162368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20.312282334116183</v>
      </c>
      <c r="BB17">
        <f t="shared" si="0"/>
        <v>628.64243115832494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220.08941266340312</v>
      </c>
      <c r="L18">
        <v>20.565931992559872</v>
      </c>
      <c r="M18">
        <v>28.41717019133938</v>
      </c>
      <c r="N18">
        <v>24.897214636810489</v>
      </c>
      <c r="O18">
        <v>73.286774511645376</v>
      </c>
      <c r="P18">
        <v>27.5316613560578</v>
      </c>
      <c r="Q18">
        <v>0</v>
      </c>
      <c r="R18">
        <v>9.9690629181818178</v>
      </c>
      <c r="S18">
        <v>5.894707079999999</v>
      </c>
      <c r="T18">
        <v>0</v>
      </c>
      <c r="U18">
        <v>51.76040970270671</v>
      </c>
      <c r="V18">
        <v>3</v>
      </c>
      <c r="W18">
        <v>4.9956270096463022</v>
      </c>
      <c r="X18">
        <v>14.999393497290537</v>
      </c>
      <c r="Y18">
        <v>0</v>
      </c>
      <c r="Z18">
        <v>2.8784289599999999</v>
      </c>
      <c r="AA18">
        <v>0</v>
      </c>
      <c r="AB18">
        <v>5.7374452800000002</v>
      </c>
      <c r="AC18">
        <v>4.2505073280000003</v>
      </c>
      <c r="AD18">
        <v>16.050188044800002</v>
      </c>
      <c r="AE18">
        <v>6.7619232</v>
      </c>
      <c r="AF18">
        <v>6.1514999999999995</v>
      </c>
      <c r="AG18">
        <v>27.688626240000001</v>
      </c>
      <c r="AH18">
        <v>10.273283279999999</v>
      </c>
      <c r="AI18">
        <v>0</v>
      </c>
      <c r="AJ18">
        <v>0</v>
      </c>
      <c r="AK18">
        <v>22.407480000000007</v>
      </c>
      <c r="AL18">
        <v>8.6689999999999987</v>
      </c>
      <c r="AM18">
        <v>0</v>
      </c>
      <c r="AN18">
        <v>0</v>
      </c>
      <c r="AO18">
        <v>12.5251056</v>
      </c>
      <c r="AP18">
        <v>5.0635367999999996</v>
      </c>
      <c r="AQ18">
        <v>0</v>
      </c>
      <c r="AR18">
        <v>1.4546304000000001</v>
      </c>
      <c r="AS18">
        <v>11.8162368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19.629333361316188</v>
      </c>
      <c r="BB18">
        <f t="shared" si="0"/>
        <v>607.50592413112497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220.08941266340312</v>
      </c>
      <c r="L19">
        <v>20.565931992559872</v>
      </c>
      <c r="M19">
        <v>28.41717019133938</v>
      </c>
      <c r="N19">
        <v>24.897214636810489</v>
      </c>
      <c r="O19">
        <v>73.286774511645376</v>
      </c>
      <c r="P19">
        <v>27.5316613560578</v>
      </c>
      <c r="Q19">
        <v>0</v>
      </c>
      <c r="R19">
        <v>9.9690629181818178</v>
      </c>
      <c r="S19">
        <v>5.894707079999999</v>
      </c>
      <c r="T19">
        <v>0</v>
      </c>
      <c r="U19">
        <v>51.76040970270671</v>
      </c>
      <c r="V19">
        <v>3</v>
      </c>
      <c r="W19">
        <v>4.9975264442636282</v>
      </c>
      <c r="X19">
        <v>25.003069280473056</v>
      </c>
      <c r="Y19">
        <v>0</v>
      </c>
      <c r="Z19">
        <v>2.8784289599999999</v>
      </c>
      <c r="AA19">
        <v>0</v>
      </c>
      <c r="AB19">
        <v>5.7374452800000002</v>
      </c>
      <c r="AC19">
        <v>4.2505073280000003</v>
      </c>
      <c r="AD19">
        <v>16.050188044800002</v>
      </c>
      <c r="AE19">
        <v>6.7619232</v>
      </c>
      <c r="AF19">
        <v>6.1514999999999995</v>
      </c>
      <c r="AG19">
        <v>27.688626240000001</v>
      </c>
      <c r="AH19">
        <v>10.273283279999999</v>
      </c>
      <c r="AI19">
        <v>0</v>
      </c>
      <c r="AJ19">
        <v>0</v>
      </c>
      <c r="AK19">
        <v>22.407480000000007</v>
      </c>
      <c r="AL19">
        <v>8.6689999999999987</v>
      </c>
      <c r="AM19">
        <v>0</v>
      </c>
      <c r="AN19">
        <v>0</v>
      </c>
      <c r="AO19">
        <v>12.5251056</v>
      </c>
      <c r="AP19">
        <v>5.0635367999999996</v>
      </c>
      <c r="AQ19">
        <v>0</v>
      </c>
      <c r="AR19">
        <v>1.4546304000000001</v>
      </c>
      <c r="AS19">
        <v>11.8162368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19.942507865633321</v>
      </c>
      <c r="BB19">
        <f t="shared" si="0"/>
        <v>617.19832484460778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220.08941266340312</v>
      </c>
      <c r="L20">
        <v>20.565931992559872</v>
      </c>
      <c r="M20">
        <v>28.41717019133938</v>
      </c>
      <c r="N20">
        <v>24.897214636810489</v>
      </c>
      <c r="O20">
        <v>73.286774511645376</v>
      </c>
      <c r="P20">
        <v>27.5316613560578</v>
      </c>
      <c r="Q20">
        <v>0</v>
      </c>
      <c r="R20">
        <v>9.9690629181818178</v>
      </c>
      <c r="S20">
        <v>5.894707079999999</v>
      </c>
      <c r="T20">
        <v>0</v>
      </c>
      <c r="U20">
        <v>51.76040970270671</v>
      </c>
      <c r="V20">
        <v>3</v>
      </c>
      <c r="W20">
        <v>4.9975264442636282</v>
      </c>
      <c r="X20">
        <v>20.003725611644466</v>
      </c>
      <c r="Y20">
        <v>0</v>
      </c>
      <c r="Z20">
        <v>2.8784289599999999</v>
      </c>
      <c r="AA20">
        <v>0</v>
      </c>
      <c r="AB20">
        <v>5.7374452800000002</v>
      </c>
      <c r="AC20">
        <v>4.2505073280000003</v>
      </c>
      <c r="AD20">
        <v>16.050188044800002</v>
      </c>
      <c r="AE20">
        <v>6.7619232</v>
      </c>
      <c r="AF20">
        <v>6.1514999999999995</v>
      </c>
      <c r="AG20">
        <v>27.688626240000001</v>
      </c>
      <c r="AH20">
        <v>10.273283279999999</v>
      </c>
      <c r="AI20">
        <v>0</v>
      </c>
      <c r="AJ20">
        <v>0</v>
      </c>
      <c r="AK20">
        <v>22.407480000000007</v>
      </c>
      <c r="AL20">
        <v>8.6689999999999987</v>
      </c>
      <c r="AM20">
        <v>0</v>
      </c>
      <c r="AN20">
        <v>0</v>
      </c>
      <c r="AO20">
        <v>12.5251056</v>
      </c>
      <c r="AP20">
        <v>5.0635367999999996</v>
      </c>
      <c r="AQ20">
        <v>0</v>
      </c>
      <c r="AR20">
        <v>1.4546304000000001</v>
      </c>
      <c r="AS20">
        <v>11.8162368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19.78602840879898</v>
      </c>
      <c r="BB20">
        <f t="shared" si="0"/>
        <v>612.35546063261347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220.08941266340312</v>
      </c>
      <c r="L21">
        <v>20.565931992559872</v>
      </c>
      <c r="M21">
        <v>28.41717019133938</v>
      </c>
      <c r="N21">
        <v>24.897214636810489</v>
      </c>
      <c r="O21">
        <v>73.286774511645376</v>
      </c>
      <c r="P21">
        <v>27.5316613560578</v>
      </c>
      <c r="Q21">
        <v>0</v>
      </c>
      <c r="R21">
        <v>9.9690629181818178</v>
      </c>
      <c r="S21">
        <v>5.894707079999999</v>
      </c>
      <c r="T21">
        <v>0</v>
      </c>
      <c r="U21">
        <v>51.76040970270671</v>
      </c>
      <c r="V21">
        <v>3</v>
      </c>
      <c r="W21">
        <v>4.9975264442636282</v>
      </c>
      <c r="X21">
        <v>62.762858075040768</v>
      </c>
      <c r="Y21">
        <v>0</v>
      </c>
      <c r="Z21">
        <v>2.8784289599999999</v>
      </c>
      <c r="AA21">
        <v>0</v>
      </c>
      <c r="AB21">
        <v>5.7374452800000002</v>
      </c>
      <c r="AC21">
        <v>4.2505073280000003</v>
      </c>
      <c r="AD21">
        <v>16.050188044800002</v>
      </c>
      <c r="AE21">
        <v>6.7619232</v>
      </c>
      <c r="AF21">
        <v>6.1514999999999995</v>
      </c>
      <c r="AG21">
        <v>27.688626240000001</v>
      </c>
      <c r="AH21">
        <v>10.273283279999999</v>
      </c>
      <c r="AI21">
        <v>0</v>
      </c>
      <c r="AJ21">
        <v>0</v>
      </c>
      <c r="AK21">
        <v>22.407480000000007</v>
      </c>
      <c r="AL21">
        <v>8.6689999999999987</v>
      </c>
      <c r="AM21">
        <v>0</v>
      </c>
      <c r="AN21">
        <v>0</v>
      </c>
      <c r="AO21">
        <v>12.5251056</v>
      </c>
      <c r="AP21">
        <v>5.0635367999999996</v>
      </c>
      <c r="AQ21">
        <v>0</v>
      </c>
      <c r="AR21">
        <v>1.4546304000000001</v>
      </c>
      <c r="AS21">
        <v>11.8162368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21.124389187040304</v>
      </c>
      <c r="BB21">
        <f t="shared" si="0"/>
        <v>653.77623231776852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220.08941266340312</v>
      </c>
      <c r="L22">
        <v>20.565931992559872</v>
      </c>
      <c r="M22">
        <v>28.41717019133938</v>
      </c>
      <c r="N22">
        <v>24.897214636810489</v>
      </c>
      <c r="O22">
        <v>73.286774511645376</v>
      </c>
      <c r="P22">
        <v>27.5316613560578</v>
      </c>
      <c r="Q22">
        <v>0</v>
      </c>
      <c r="R22">
        <v>9.8050075092421451</v>
      </c>
      <c r="S22">
        <v>6.1702158091042589</v>
      </c>
      <c r="T22">
        <v>0</v>
      </c>
      <c r="U22">
        <v>51.76040970270671</v>
      </c>
      <c r="V22">
        <v>3</v>
      </c>
      <c r="W22">
        <v>4.995425352112675</v>
      </c>
      <c r="X22">
        <v>62.762858075040768</v>
      </c>
      <c r="Y22">
        <v>0</v>
      </c>
      <c r="Z22">
        <v>2.8784289599999999</v>
      </c>
      <c r="AA22">
        <v>0</v>
      </c>
      <c r="AB22">
        <v>5.7374452800000002</v>
      </c>
      <c r="AC22">
        <v>4.2505073280000003</v>
      </c>
      <c r="AD22">
        <v>16.050188044800002</v>
      </c>
      <c r="AE22">
        <v>13.016702159999999</v>
      </c>
      <c r="AF22">
        <v>6.1514999999999995</v>
      </c>
      <c r="AG22">
        <v>27.688626240000001</v>
      </c>
      <c r="AH22">
        <v>20.546566559999999</v>
      </c>
      <c r="AI22">
        <v>0</v>
      </c>
      <c r="AJ22">
        <v>0</v>
      </c>
      <c r="AK22">
        <v>22.407480000000007</v>
      </c>
      <c r="AL22">
        <v>8.6689999999999987</v>
      </c>
      <c r="AM22">
        <v>0</v>
      </c>
      <c r="AN22">
        <v>0</v>
      </c>
      <c r="AO22">
        <v>12.5251056</v>
      </c>
      <c r="AP22">
        <v>5.0635367999999996</v>
      </c>
      <c r="AQ22">
        <v>0</v>
      </c>
      <c r="AR22">
        <v>1.4546304000000001</v>
      </c>
      <c r="AS22">
        <v>11.8162368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21.645139745942995</v>
      </c>
      <c r="BB22">
        <f t="shared" si="0"/>
        <v>669.89289622687943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220.08941266340312</v>
      </c>
      <c r="L23">
        <v>20.565931992559872</v>
      </c>
      <c r="M23">
        <v>28.41717019133938</v>
      </c>
      <c r="N23">
        <v>24.897214636810489</v>
      </c>
      <c r="O23">
        <v>73.286774511645376</v>
      </c>
      <c r="P23">
        <v>27.5316613560578</v>
      </c>
      <c r="Q23">
        <v>0</v>
      </c>
      <c r="R23">
        <v>8.0730799171662131</v>
      </c>
      <c r="S23">
        <v>5.0646000089686103</v>
      </c>
      <c r="T23">
        <v>0</v>
      </c>
      <c r="U23">
        <v>51.76040970270671</v>
      </c>
      <c r="V23">
        <v>3</v>
      </c>
      <c r="W23">
        <v>20.378300691160423</v>
      </c>
      <c r="X23">
        <v>64.787859991773018</v>
      </c>
      <c r="Y23">
        <v>0</v>
      </c>
      <c r="Z23">
        <v>2.8784289599999999</v>
      </c>
      <c r="AA23">
        <v>0</v>
      </c>
      <c r="AB23">
        <v>5.7374452800000002</v>
      </c>
      <c r="AC23">
        <v>4.2505073280000003</v>
      </c>
      <c r="AD23">
        <v>16.050188044800002</v>
      </c>
      <c r="AE23">
        <v>13.016702159999999</v>
      </c>
      <c r="AF23">
        <v>6.1514999999999995</v>
      </c>
      <c r="AG23">
        <v>27.688626240000001</v>
      </c>
      <c r="AH23">
        <v>20.546566559999999</v>
      </c>
      <c r="AI23">
        <v>0</v>
      </c>
      <c r="AJ23">
        <v>0</v>
      </c>
      <c r="AK23">
        <v>22.407480000000007</v>
      </c>
      <c r="AL23">
        <v>8.6689999999999987</v>
      </c>
      <c r="AM23">
        <v>2.0491172222222223</v>
      </c>
      <c r="AN23">
        <v>0</v>
      </c>
      <c r="AO23">
        <v>12.5251056</v>
      </c>
      <c r="AP23">
        <v>5.0635367999999996</v>
      </c>
      <c r="AQ23">
        <v>0</v>
      </c>
      <c r="AR23">
        <v>1.4546304000000001</v>
      </c>
      <c r="AS23">
        <v>2.3632473600000004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21.869450576073586</v>
      </c>
      <c r="BB23">
        <f t="shared" si="0"/>
        <v>676.83504704253949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220.08941266340312</v>
      </c>
      <c r="L24">
        <v>20.565931992559872</v>
      </c>
      <c r="M24">
        <v>28.41717019133938</v>
      </c>
      <c r="N24">
        <v>24.897214636810489</v>
      </c>
      <c r="O24">
        <v>73.286774511645376</v>
      </c>
      <c r="P24">
        <v>27.5316613560578</v>
      </c>
      <c r="Q24">
        <v>0</v>
      </c>
      <c r="R24">
        <v>8.0730799171662131</v>
      </c>
      <c r="S24">
        <v>5.0646000089686103</v>
      </c>
      <c r="T24">
        <v>0</v>
      </c>
      <c r="U24">
        <v>51.76040970270671</v>
      </c>
      <c r="V24">
        <v>3</v>
      </c>
      <c r="W24">
        <v>20.374148224244202</v>
      </c>
      <c r="X24">
        <v>64.787859925585309</v>
      </c>
      <c r="Y24">
        <v>0</v>
      </c>
      <c r="Z24">
        <v>2.8784289599999999</v>
      </c>
      <c r="AA24">
        <v>0</v>
      </c>
      <c r="AB24">
        <v>5.7374452800000002</v>
      </c>
      <c r="AC24">
        <v>4.2505073280000003</v>
      </c>
      <c r="AD24">
        <v>16.050188044800002</v>
      </c>
      <c r="AE24">
        <v>13.016702159999999</v>
      </c>
      <c r="AF24">
        <v>6.1514999999999995</v>
      </c>
      <c r="AG24">
        <v>27.688626240000001</v>
      </c>
      <c r="AH24">
        <v>20.546566559999999</v>
      </c>
      <c r="AI24">
        <v>1.3977539999999999</v>
      </c>
      <c r="AJ24">
        <v>0</v>
      </c>
      <c r="AK24">
        <v>22.407480000000007</v>
      </c>
      <c r="AL24">
        <v>8.6689999999999987</v>
      </c>
      <c r="AM24">
        <v>2.2833020476190478</v>
      </c>
      <c r="AN24">
        <v>0</v>
      </c>
      <c r="AO24">
        <v>12.5251056</v>
      </c>
      <c r="AP24">
        <v>5.0635367999999996</v>
      </c>
      <c r="AQ24">
        <v>0</v>
      </c>
      <c r="AR24">
        <v>1.4546304000000001</v>
      </c>
      <c r="AS24">
        <v>2.3632473600000004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21.920399820968502</v>
      </c>
      <c r="BB24">
        <f t="shared" si="0"/>
        <v>678.41188408993742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220.08941266340312</v>
      </c>
      <c r="L25">
        <v>20.565931992559872</v>
      </c>
      <c r="M25">
        <v>28.41717019133938</v>
      </c>
      <c r="N25">
        <v>24.897214636810489</v>
      </c>
      <c r="O25">
        <v>73.286774511645376</v>
      </c>
      <c r="P25">
        <v>27.5316613560578</v>
      </c>
      <c r="Q25">
        <v>0</v>
      </c>
      <c r="R25">
        <v>8.0730799171662131</v>
      </c>
      <c r="S25">
        <v>5.0646000089686103</v>
      </c>
      <c r="T25">
        <v>0</v>
      </c>
      <c r="U25">
        <v>51.76040970270671</v>
      </c>
      <c r="V25">
        <v>3</v>
      </c>
      <c r="W25">
        <v>20.374148224244202</v>
      </c>
      <c r="X25">
        <v>64.787859925585309</v>
      </c>
      <c r="Y25">
        <v>0</v>
      </c>
      <c r="Z25">
        <v>2.8784289599999999</v>
      </c>
      <c r="AA25">
        <v>0</v>
      </c>
      <c r="AB25">
        <v>5.7374452800000002</v>
      </c>
      <c r="AC25">
        <v>4.2505073280000003</v>
      </c>
      <c r="AD25">
        <v>16.050188044800002</v>
      </c>
      <c r="AE25">
        <v>13.016702159999999</v>
      </c>
      <c r="AF25">
        <v>6.1514999999999995</v>
      </c>
      <c r="AG25">
        <v>27.688626240000001</v>
      </c>
      <c r="AH25">
        <v>30.819849840000007</v>
      </c>
      <c r="AI25">
        <v>1.6773048000000002</v>
      </c>
      <c r="AJ25">
        <v>0</v>
      </c>
      <c r="AK25">
        <v>22.407480000000007</v>
      </c>
      <c r="AL25">
        <v>8.6689999999999987</v>
      </c>
      <c r="AM25">
        <v>4.6368595428571426</v>
      </c>
      <c r="AN25">
        <v>0</v>
      </c>
      <c r="AO25">
        <v>12.5251056</v>
      </c>
      <c r="AP25">
        <v>5.0635367999999996</v>
      </c>
      <c r="AQ25">
        <v>0</v>
      </c>
      <c r="AR25">
        <v>1.4546304000000001</v>
      </c>
      <c r="AS25">
        <v>2.3632473600000004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22.324370457895487</v>
      </c>
      <c r="BB25">
        <f t="shared" si="0"/>
        <v>690.91430502824858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220.08941266340312</v>
      </c>
      <c r="L26">
        <v>20.565931992559872</v>
      </c>
      <c r="M26">
        <v>28.41717019133938</v>
      </c>
      <c r="N26">
        <v>24.897214636810489</v>
      </c>
      <c r="O26">
        <v>73.286774511645376</v>
      </c>
      <c r="P26">
        <v>27.5316613560578</v>
      </c>
      <c r="Q26">
        <v>0</v>
      </c>
      <c r="R26">
        <v>18.620611006856731</v>
      </c>
      <c r="S26">
        <v>11.586524564676616</v>
      </c>
      <c r="T26">
        <v>0</v>
      </c>
      <c r="U26">
        <v>51.76040970270671</v>
      </c>
      <c r="V26">
        <v>9.1045999999999996</v>
      </c>
      <c r="W26">
        <v>20.374148224244202</v>
      </c>
      <c r="X26">
        <v>64.787859925585309</v>
      </c>
      <c r="Y26">
        <v>0</v>
      </c>
      <c r="Z26">
        <v>2.8784289599999999</v>
      </c>
      <c r="AA26">
        <v>0</v>
      </c>
      <c r="AB26">
        <v>5.7374452800000002</v>
      </c>
      <c r="AC26">
        <v>4.2505073280000003</v>
      </c>
      <c r="AD26">
        <v>16.050188044800002</v>
      </c>
      <c r="AE26">
        <v>13.5238464</v>
      </c>
      <c r="AF26">
        <v>6.1514999999999995</v>
      </c>
      <c r="AG26">
        <v>27.688626240000001</v>
      </c>
      <c r="AH26">
        <v>30.819849840000007</v>
      </c>
      <c r="AI26">
        <v>6.7092191999999997</v>
      </c>
      <c r="AJ26">
        <v>0</v>
      </c>
      <c r="AK26">
        <v>22.407480000000007</v>
      </c>
      <c r="AL26">
        <v>8.6689999999999987</v>
      </c>
      <c r="AM26">
        <v>6.9131360457142863</v>
      </c>
      <c r="AN26">
        <v>0</v>
      </c>
      <c r="AO26">
        <v>12.5251056</v>
      </c>
      <c r="AP26">
        <v>5.0635367999999996</v>
      </c>
      <c r="AQ26">
        <v>0</v>
      </c>
      <c r="AR26">
        <v>1.4546304000000001</v>
      </c>
      <c r="AS26">
        <v>2.3632473600000004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23.294339299101527</v>
      </c>
      <c r="BB26">
        <f t="shared" si="0"/>
        <v>720.9337269752981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297.20070656744821</v>
      </c>
      <c r="L27">
        <v>44.999336553289929</v>
      </c>
      <c r="M27">
        <v>28.41717019133938</v>
      </c>
      <c r="N27">
        <v>24.897214636810489</v>
      </c>
      <c r="O27">
        <v>73.286774511645376</v>
      </c>
      <c r="P27">
        <v>27.5316613560578</v>
      </c>
      <c r="Q27">
        <v>0</v>
      </c>
      <c r="R27">
        <v>18.621485403050109</v>
      </c>
      <c r="S27">
        <v>11.58545744680851</v>
      </c>
      <c r="T27">
        <v>0</v>
      </c>
      <c r="U27">
        <v>51.76040970270671</v>
      </c>
      <c r="V27">
        <v>9.1045999999999996</v>
      </c>
      <c r="W27">
        <v>20.380152250661961</v>
      </c>
      <c r="X27">
        <v>64.78691785487176</v>
      </c>
      <c r="Y27">
        <v>0</v>
      </c>
      <c r="Z27">
        <v>2.8784289599999999</v>
      </c>
      <c r="AA27">
        <v>0</v>
      </c>
      <c r="AB27">
        <v>5.7374452800000002</v>
      </c>
      <c r="AC27">
        <v>4.2505073280000003</v>
      </c>
      <c r="AD27">
        <v>16.050188044800002</v>
      </c>
      <c r="AE27">
        <v>13.5238464</v>
      </c>
      <c r="AF27">
        <v>6.1514999999999995</v>
      </c>
      <c r="AG27">
        <v>27.688626240000001</v>
      </c>
      <c r="AH27">
        <v>30.819849840000007</v>
      </c>
      <c r="AI27">
        <v>14.536641599999999</v>
      </c>
      <c r="AJ27">
        <v>0</v>
      </c>
      <c r="AK27">
        <v>22.407480000000007</v>
      </c>
      <c r="AL27">
        <v>8.6689999999999987</v>
      </c>
      <c r="AM27">
        <v>6.9131360457142863</v>
      </c>
      <c r="AN27">
        <v>0</v>
      </c>
      <c r="AO27">
        <v>12.5251056</v>
      </c>
      <c r="AP27">
        <v>5.0635367999999996</v>
      </c>
      <c r="AQ27">
        <v>0</v>
      </c>
      <c r="AR27">
        <v>1.4546304000000001</v>
      </c>
      <c r="AS27">
        <v>2.3632473600000004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26.717838872126631</v>
      </c>
      <c r="BB27">
        <f t="shared" si="0"/>
        <v>826.88721750107766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374.66750164894705</v>
      </c>
      <c r="L28">
        <v>44.999336553289929</v>
      </c>
      <c r="M28">
        <v>28.41717019133938</v>
      </c>
      <c r="N28">
        <v>24.897214636810489</v>
      </c>
      <c r="O28">
        <v>73.286774511645376</v>
      </c>
      <c r="P28">
        <v>27.5316613560578</v>
      </c>
      <c r="Q28">
        <v>0</v>
      </c>
      <c r="R28">
        <v>18.621485403050109</v>
      </c>
      <c r="S28">
        <v>11.58545744680851</v>
      </c>
      <c r="T28">
        <v>0</v>
      </c>
      <c r="U28">
        <v>51.76040970270671</v>
      </c>
      <c r="V28">
        <v>9.1045999999999996</v>
      </c>
      <c r="W28">
        <v>20.381654131118097</v>
      </c>
      <c r="X28">
        <v>64.78691785487176</v>
      </c>
      <c r="Y28">
        <v>0</v>
      </c>
      <c r="Z28">
        <v>2.8784289599999999</v>
      </c>
      <c r="AA28">
        <v>0</v>
      </c>
      <c r="AB28">
        <v>5.7374452800000002</v>
      </c>
      <c r="AC28">
        <v>4.2505073280000003</v>
      </c>
      <c r="AD28">
        <v>16.050188044800002</v>
      </c>
      <c r="AE28">
        <v>13.5238464</v>
      </c>
      <c r="AF28">
        <v>6.1514999999999995</v>
      </c>
      <c r="AG28">
        <v>27.688626240000001</v>
      </c>
      <c r="AH28">
        <v>30.819849840000007</v>
      </c>
      <c r="AI28">
        <v>14.536641599999999</v>
      </c>
      <c r="AJ28">
        <v>0</v>
      </c>
      <c r="AK28">
        <v>22.407480000000007</v>
      </c>
      <c r="AL28">
        <v>26.006999999999998</v>
      </c>
      <c r="AM28">
        <v>6.9131360457142863</v>
      </c>
      <c r="AN28">
        <v>0</v>
      </c>
      <c r="AO28">
        <v>12.5251056</v>
      </c>
      <c r="AP28">
        <v>5.0635367999999996</v>
      </c>
      <c r="AQ28">
        <v>0</v>
      </c>
      <c r="AR28">
        <v>1.4546304000000001</v>
      </c>
      <c r="AS28">
        <v>2.3632473600000004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29.685275950035351</v>
      </c>
      <c r="BB28">
        <f t="shared" si="0"/>
        <v>918.72607738512397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377.27015136953111</v>
      </c>
      <c r="L29">
        <v>44.997975315126048</v>
      </c>
      <c r="M29">
        <v>28.41717019133938</v>
      </c>
      <c r="N29">
        <v>24.897214636810489</v>
      </c>
      <c r="O29">
        <v>73.286774511645376</v>
      </c>
      <c r="P29">
        <v>27.5316613560578</v>
      </c>
      <c r="Q29">
        <v>0</v>
      </c>
      <c r="R29">
        <v>18.621485403050109</v>
      </c>
      <c r="S29">
        <v>11.586346812559468</v>
      </c>
      <c r="T29">
        <v>0</v>
      </c>
      <c r="U29">
        <v>51.76040970270671</v>
      </c>
      <c r="V29">
        <v>8.6525160688685876</v>
      </c>
      <c r="W29">
        <v>20.37183806049822</v>
      </c>
      <c r="X29">
        <v>64.787128236529028</v>
      </c>
      <c r="Y29">
        <v>0</v>
      </c>
      <c r="Z29">
        <v>2.8784289599999999</v>
      </c>
      <c r="AA29">
        <v>0</v>
      </c>
      <c r="AB29">
        <v>5.7374452800000002</v>
      </c>
      <c r="AC29">
        <v>4.2505073280000003</v>
      </c>
      <c r="AD29">
        <v>16.050188044800002</v>
      </c>
      <c r="AE29">
        <v>13.5238464</v>
      </c>
      <c r="AF29">
        <v>6.1514999999999995</v>
      </c>
      <c r="AG29">
        <v>27.688626240000001</v>
      </c>
      <c r="AH29">
        <v>30.819849840000007</v>
      </c>
      <c r="AI29">
        <v>14.536641599999999</v>
      </c>
      <c r="AJ29">
        <v>0</v>
      </c>
      <c r="AK29">
        <v>22.407480000000007</v>
      </c>
      <c r="AL29">
        <v>56.348499999999987</v>
      </c>
      <c r="AM29">
        <v>6.9131360457142863</v>
      </c>
      <c r="AN29">
        <v>0</v>
      </c>
      <c r="AO29">
        <v>12.5251056</v>
      </c>
      <c r="AP29">
        <v>5.0635367999999996</v>
      </c>
      <c r="AQ29">
        <v>0</v>
      </c>
      <c r="AR29">
        <v>1.4546304000000001</v>
      </c>
      <c r="AS29">
        <v>2.3632473600000004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30.701961571270861</v>
      </c>
      <c r="BB29">
        <f t="shared" si="0"/>
        <v>950.19137999196562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377.27015136953111</v>
      </c>
      <c r="L30">
        <v>44.997975315126048</v>
      </c>
      <c r="M30">
        <v>28.41717019133938</v>
      </c>
      <c r="N30">
        <v>24.897214636810489</v>
      </c>
      <c r="O30">
        <v>73.286774511645376</v>
      </c>
      <c r="P30">
        <v>27.5316613560578</v>
      </c>
      <c r="Q30">
        <v>0</v>
      </c>
      <c r="R30">
        <v>18.621485403050109</v>
      </c>
      <c r="S30">
        <v>11.586346812559468</v>
      </c>
      <c r="T30">
        <v>0</v>
      </c>
      <c r="U30">
        <v>51.76040970270671</v>
      </c>
      <c r="V30">
        <v>9.1053252336448605</v>
      </c>
      <c r="W30">
        <v>20.37183806049822</v>
      </c>
      <c r="X30">
        <v>64.787128236529028</v>
      </c>
      <c r="Y30">
        <v>0</v>
      </c>
      <c r="Z30">
        <v>2.8784289599999999</v>
      </c>
      <c r="AA30">
        <v>0</v>
      </c>
      <c r="AB30">
        <v>5.7374452800000002</v>
      </c>
      <c r="AC30">
        <v>4.2505073280000003</v>
      </c>
      <c r="AD30">
        <v>16.050188044800002</v>
      </c>
      <c r="AE30">
        <v>13.5238464</v>
      </c>
      <c r="AF30">
        <v>6.1514999999999995</v>
      </c>
      <c r="AG30">
        <v>27.688626240000001</v>
      </c>
      <c r="AH30">
        <v>30.819849840000007</v>
      </c>
      <c r="AI30">
        <v>14.536641599999999</v>
      </c>
      <c r="AJ30">
        <v>0</v>
      </c>
      <c r="AK30">
        <v>22.407480000000007</v>
      </c>
      <c r="AL30">
        <v>56.348499999999987</v>
      </c>
      <c r="AM30">
        <v>6.9131360457142863</v>
      </c>
      <c r="AN30">
        <v>0</v>
      </c>
      <c r="AO30">
        <v>12.5251056</v>
      </c>
      <c r="AP30">
        <v>5.0635367999999996</v>
      </c>
      <c r="AQ30">
        <v>0</v>
      </c>
      <c r="AR30">
        <v>23.274086399999998</v>
      </c>
      <c r="AS30">
        <v>2.3632473600000004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31.399083655898572</v>
      </c>
      <c r="BB30">
        <f t="shared" si="0"/>
        <v>971.76652307211407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377.27015136953111</v>
      </c>
      <c r="L31">
        <v>44.997975315126048</v>
      </c>
      <c r="M31">
        <v>28.41717019133938</v>
      </c>
      <c r="N31">
        <v>24.897214636810489</v>
      </c>
      <c r="O31">
        <v>73.286774511645376</v>
      </c>
      <c r="P31">
        <v>27.5316613560578</v>
      </c>
      <c r="Q31">
        <v>0</v>
      </c>
      <c r="R31">
        <v>18.621485403050109</v>
      </c>
      <c r="S31">
        <v>11.586346812559468</v>
      </c>
      <c r="T31">
        <v>0</v>
      </c>
      <c r="U31">
        <v>51.76040970270671</v>
      </c>
      <c r="V31">
        <v>9.1053252336448605</v>
      </c>
      <c r="W31">
        <v>20.37183806049822</v>
      </c>
      <c r="X31">
        <v>64.787128236529028</v>
      </c>
      <c r="Y31">
        <v>0</v>
      </c>
      <c r="Z31">
        <v>2.8784289599999999</v>
      </c>
      <c r="AA31">
        <v>0</v>
      </c>
      <c r="AB31">
        <v>5.7374452800000002</v>
      </c>
      <c r="AC31">
        <v>4.2505073280000003</v>
      </c>
      <c r="AD31">
        <v>16.050188044800002</v>
      </c>
      <c r="AE31">
        <v>13.5238464</v>
      </c>
      <c r="AF31">
        <v>6.1514999999999995</v>
      </c>
      <c r="AG31">
        <v>27.688626240000001</v>
      </c>
      <c r="AH31">
        <v>30.819849840000007</v>
      </c>
      <c r="AI31">
        <v>14.536641599999999</v>
      </c>
      <c r="AJ31">
        <v>0</v>
      </c>
      <c r="AK31">
        <v>22.407480000000007</v>
      </c>
      <c r="AL31">
        <v>56.348499999999987</v>
      </c>
      <c r="AM31">
        <v>6.9131360457142863</v>
      </c>
      <c r="AN31">
        <v>0</v>
      </c>
      <c r="AO31">
        <v>12.5251056</v>
      </c>
      <c r="AP31">
        <v>5.0635367999999996</v>
      </c>
      <c r="AQ31">
        <v>0</v>
      </c>
      <c r="AR31">
        <v>23.274086399999998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31.399083655898572</v>
      </c>
      <c r="BB31">
        <f t="shared" si="0"/>
        <v>971.76652307211407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357.2532722442582</v>
      </c>
      <c r="L32">
        <v>44.998464750929095</v>
      </c>
      <c r="M32">
        <v>28.41717019133938</v>
      </c>
      <c r="N32">
        <v>24.897214636810489</v>
      </c>
      <c r="O32">
        <v>73.286774511645376</v>
      </c>
      <c r="P32">
        <v>27.5316613560578</v>
      </c>
      <c r="Q32">
        <v>0</v>
      </c>
      <c r="R32">
        <v>18.621485403050109</v>
      </c>
      <c r="S32">
        <v>11.586346812559468</v>
      </c>
      <c r="T32">
        <v>0</v>
      </c>
      <c r="U32">
        <v>51.76040970270671</v>
      </c>
      <c r="V32">
        <v>9.1053252336448605</v>
      </c>
      <c r="W32">
        <v>20.37183806049822</v>
      </c>
      <c r="X32">
        <v>64.787128236529028</v>
      </c>
      <c r="Y32">
        <v>0</v>
      </c>
      <c r="Z32">
        <v>2.8784289599999999</v>
      </c>
      <c r="AA32">
        <v>0</v>
      </c>
      <c r="AB32">
        <v>5.7374452800000002</v>
      </c>
      <c r="AC32">
        <v>4.2505073280000003</v>
      </c>
      <c r="AD32">
        <v>16.050188044800002</v>
      </c>
      <c r="AE32">
        <v>21.712535395200003</v>
      </c>
      <c r="AF32">
        <v>6.1514999999999995</v>
      </c>
      <c r="AG32">
        <v>27.688626240000001</v>
      </c>
      <c r="AH32">
        <v>30.819849840000007</v>
      </c>
      <c r="AI32">
        <v>14.536641599999999</v>
      </c>
      <c r="AJ32">
        <v>0</v>
      </c>
      <c r="AK32">
        <v>22.407480000000007</v>
      </c>
      <c r="AL32">
        <v>56.348499999999987</v>
      </c>
      <c r="AM32">
        <v>6.9131360457142863</v>
      </c>
      <c r="AN32">
        <v>0</v>
      </c>
      <c r="AO32">
        <v>12.5251056</v>
      </c>
      <c r="AP32">
        <v>5.0635367999999996</v>
      </c>
      <c r="AQ32">
        <v>0</v>
      </c>
      <c r="AR32">
        <v>1.4546304000000001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30.345927387133063</v>
      </c>
      <c r="BB32">
        <f t="shared" si="0"/>
        <v>939.17252264660976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377.27015136953111</v>
      </c>
      <c r="L33">
        <v>44.998991137514615</v>
      </c>
      <c r="M33">
        <v>28.41717019133938</v>
      </c>
      <c r="N33">
        <v>24.897214636810489</v>
      </c>
      <c r="O33">
        <v>73.286774511645376</v>
      </c>
      <c r="P33">
        <v>27.5316613560578</v>
      </c>
      <c r="Q33">
        <v>0</v>
      </c>
      <c r="R33">
        <v>18.621485403050109</v>
      </c>
      <c r="S33">
        <v>11.586346812559468</v>
      </c>
      <c r="T33">
        <v>0</v>
      </c>
      <c r="U33">
        <v>51.76040970270671</v>
      </c>
      <c r="V33">
        <v>9.1053252336448605</v>
      </c>
      <c r="W33">
        <v>20.37183806049822</v>
      </c>
      <c r="X33">
        <v>64.787128236529028</v>
      </c>
      <c r="Y33">
        <v>0</v>
      </c>
      <c r="Z33">
        <v>2.8784289599999999</v>
      </c>
      <c r="AA33">
        <v>0</v>
      </c>
      <c r="AB33">
        <v>5.7374452800000002</v>
      </c>
      <c r="AC33">
        <v>4.2505073280000003</v>
      </c>
      <c r="AD33">
        <v>16.050188044800002</v>
      </c>
      <c r="AE33">
        <v>18.877035599999999</v>
      </c>
      <c r="AF33">
        <v>6.1514999999999995</v>
      </c>
      <c r="AG33">
        <v>27.688626240000001</v>
      </c>
      <c r="AH33">
        <v>30.819849840000007</v>
      </c>
      <c r="AI33">
        <v>6.1501176000000006</v>
      </c>
      <c r="AJ33">
        <v>0</v>
      </c>
      <c r="AK33">
        <v>22.407480000000007</v>
      </c>
      <c r="AL33">
        <v>26.006999999999998</v>
      </c>
      <c r="AM33">
        <v>4.6368595428571426</v>
      </c>
      <c r="AN33">
        <v>0</v>
      </c>
      <c r="AO33">
        <v>12.5251056</v>
      </c>
      <c r="AP33">
        <v>5.0635367999999996</v>
      </c>
      <c r="AQ33">
        <v>0</v>
      </c>
      <c r="AR33">
        <v>1.9395072000000004</v>
      </c>
      <c r="AS33">
        <v>2.3632473600000004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29.615463290957454</v>
      </c>
      <c r="BB33">
        <f t="shared" si="0"/>
        <v>916.5654687565866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377.27015136953111</v>
      </c>
      <c r="L34">
        <v>44.998376181211782</v>
      </c>
      <c r="M34">
        <v>28.41717019133938</v>
      </c>
      <c r="N34">
        <v>24.897214636810489</v>
      </c>
      <c r="O34">
        <v>73.286774511645376</v>
      </c>
      <c r="P34">
        <v>27.5316613560578</v>
      </c>
      <c r="Q34">
        <v>0</v>
      </c>
      <c r="R34">
        <v>18.621485403050109</v>
      </c>
      <c r="S34">
        <v>11.58545744680851</v>
      </c>
      <c r="T34">
        <v>0</v>
      </c>
      <c r="U34">
        <v>51.76040970270671</v>
      </c>
      <c r="V34">
        <v>9.1053252336448605</v>
      </c>
      <c r="W34">
        <v>20.37183806049822</v>
      </c>
      <c r="X34">
        <v>64.787128236529028</v>
      </c>
      <c r="Y34">
        <v>0</v>
      </c>
      <c r="Z34">
        <v>2.8784289599999999</v>
      </c>
      <c r="AA34">
        <v>0</v>
      </c>
      <c r="AB34">
        <v>5.7374452800000002</v>
      </c>
      <c r="AC34">
        <v>4.2505073280000003</v>
      </c>
      <c r="AD34">
        <v>16.050188044800002</v>
      </c>
      <c r="AE34">
        <v>18.764336880000002</v>
      </c>
      <c r="AF34">
        <v>6.1514999999999995</v>
      </c>
      <c r="AG34">
        <v>27.688626240000001</v>
      </c>
      <c r="AH34">
        <v>30.819849840000007</v>
      </c>
      <c r="AI34">
        <v>6.1501176000000006</v>
      </c>
      <c r="AJ34">
        <v>0</v>
      </c>
      <c r="AK34">
        <v>22.407480000000007</v>
      </c>
      <c r="AL34">
        <v>17.337999999999997</v>
      </c>
      <c r="AM34">
        <v>2.3184297714285713</v>
      </c>
      <c r="AN34">
        <v>0</v>
      </c>
      <c r="AO34">
        <v>12.5251056</v>
      </c>
      <c r="AP34">
        <v>5.0635367999999996</v>
      </c>
      <c r="AQ34">
        <v>0</v>
      </c>
      <c r="AR34">
        <v>1.9395072000000004</v>
      </c>
      <c r="AS34">
        <v>2.3632473600000004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29.267982599834401</v>
      </c>
      <c r="BB34">
        <f t="shared" si="0"/>
        <v>905.8113166342273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302.0898782274117</v>
      </c>
      <c r="L35">
        <v>44.998376181211782</v>
      </c>
      <c r="M35">
        <v>28.41717019133938</v>
      </c>
      <c r="N35">
        <v>24.897214636810489</v>
      </c>
      <c r="O35">
        <v>73.286774511645376</v>
      </c>
      <c r="P35">
        <v>27.5316613560578</v>
      </c>
      <c r="Q35">
        <v>0</v>
      </c>
      <c r="R35">
        <v>18.621485403050109</v>
      </c>
      <c r="S35">
        <v>11.58545744680851</v>
      </c>
      <c r="T35">
        <v>0</v>
      </c>
      <c r="U35">
        <v>51.76040970270671</v>
      </c>
      <c r="V35">
        <v>9.1053252336448605</v>
      </c>
      <c r="W35">
        <v>20.37183806049822</v>
      </c>
      <c r="X35">
        <v>64.787128236529028</v>
      </c>
      <c r="Y35">
        <v>0</v>
      </c>
      <c r="Z35">
        <v>2.8784289599999999</v>
      </c>
      <c r="AA35">
        <v>0</v>
      </c>
      <c r="AB35">
        <v>5.7374452800000002</v>
      </c>
      <c r="AC35">
        <v>4.2505073280000003</v>
      </c>
      <c r="AD35">
        <v>16.050188044800002</v>
      </c>
      <c r="AE35">
        <v>18.764336880000002</v>
      </c>
      <c r="AF35">
        <v>6.1514999999999995</v>
      </c>
      <c r="AG35">
        <v>27.688626240000001</v>
      </c>
      <c r="AH35">
        <v>28.823422320000002</v>
      </c>
      <c r="AI35">
        <v>6.1501176000000006</v>
      </c>
      <c r="AJ35">
        <v>0</v>
      </c>
      <c r="AK35">
        <v>22.407480000000007</v>
      </c>
      <c r="AL35">
        <v>8.6689999999999987</v>
      </c>
      <c r="AM35">
        <v>0</v>
      </c>
      <c r="AN35">
        <v>0</v>
      </c>
      <c r="AO35">
        <v>12.5251056</v>
      </c>
      <c r="AP35">
        <v>5.0635367999999996</v>
      </c>
      <c r="AQ35">
        <v>0</v>
      </c>
      <c r="AR35">
        <v>1.9395072000000004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26.508445049247474</v>
      </c>
      <c r="BB35">
        <f t="shared" si="0"/>
        <v>820.40672375126633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278.1787983376687</v>
      </c>
      <c r="L36">
        <v>44.998376181211782</v>
      </c>
      <c r="M36">
        <v>28.41717019133938</v>
      </c>
      <c r="N36">
        <v>24.897214636810489</v>
      </c>
      <c r="O36">
        <v>73.286774511645376</v>
      </c>
      <c r="P36">
        <v>27.5316613560578</v>
      </c>
      <c r="Q36">
        <v>0</v>
      </c>
      <c r="R36">
        <v>18.621485403050109</v>
      </c>
      <c r="S36">
        <v>11.58545744680851</v>
      </c>
      <c r="T36">
        <v>0</v>
      </c>
      <c r="U36">
        <v>51.76040970270671</v>
      </c>
      <c r="V36">
        <v>9.1053252336448605</v>
      </c>
      <c r="W36">
        <v>20.37183806049822</v>
      </c>
      <c r="X36">
        <v>64.787128236529028</v>
      </c>
      <c r="Y36">
        <v>0</v>
      </c>
      <c r="Z36">
        <v>2.8784289599999999</v>
      </c>
      <c r="AA36">
        <v>0</v>
      </c>
      <c r="AB36">
        <v>5.7374452800000002</v>
      </c>
      <c r="AC36">
        <v>4.2505073280000003</v>
      </c>
      <c r="AD36">
        <v>16.050188044800002</v>
      </c>
      <c r="AE36">
        <v>18.764336880000002</v>
      </c>
      <c r="AF36">
        <v>6.1514999999999995</v>
      </c>
      <c r="AG36">
        <v>27.688626240000001</v>
      </c>
      <c r="AH36">
        <v>20.546566559999999</v>
      </c>
      <c r="AI36">
        <v>1.3977539999999999</v>
      </c>
      <c r="AJ36">
        <v>0</v>
      </c>
      <c r="AK36">
        <v>22.407480000000007</v>
      </c>
      <c r="AL36">
        <v>8.6689999999999987</v>
      </c>
      <c r="AM36">
        <v>0</v>
      </c>
      <c r="AN36">
        <v>0</v>
      </c>
      <c r="AO36">
        <v>12.5251056</v>
      </c>
      <c r="AP36">
        <v>5.0635367999999996</v>
      </c>
      <c r="AQ36">
        <v>0</v>
      </c>
      <c r="AR36">
        <v>1.9395072000000004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25.352213291446017</v>
      </c>
      <c r="BB36">
        <f t="shared" si="0"/>
        <v>784.62265625932469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276.17632215758977</v>
      </c>
      <c r="L37">
        <v>44.998376181211782</v>
      </c>
      <c r="M37">
        <v>28.41717019133938</v>
      </c>
      <c r="N37">
        <v>24.897214636810489</v>
      </c>
      <c r="O37">
        <v>73.286774511645376</v>
      </c>
      <c r="P37">
        <v>27.5316613560578</v>
      </c>
      <c r="Q37">
        <v>0</v>
      </c>
      <c r="R37">
        <v>18.621485403050109</v>
      </c>
      <c r="S37">
        <v>11.58545744680851</v>
      </c>
      <c r="T37">
        <v>0</v>
      </c>
      <c r="U37">
        <v>51.76040970270671</v>
      </c>
      <c r="V37">
        <v>9.1045999999999996</v>
      </c>
      <c r="W37">
        <v>20.37183806049822</v>
      </c>
      <c r="X37">
        <v>64.787128236529028</v>
      </c>
      <c r="Y37">
        <v>0</v>
      </c>
      <c r="Z37">
        <v>2.8784289599999999</v>
      </c>
      <c r="AA37">
        <v>0</v>
      </c>
      <c r="AB37">
        <v>5.7374452800000002</v>
      </c>
      <c r="AC37">
        <v>4.2505073280000003</v>
      </c>
      <c r="AD37">
        <v>16.050188044800002</v>
      </c>
      <c r="AE37">
        <v>18.98973432</v>
      </c>
      <c r="AF37">
        <v>6.1514999999999995</v>
      </c>
      <c r="AG37">
        <v>27.688626240000001</v>
      </c>
      <c r="AH37">
        <v>20.546566559999999</v>
      </c>
      <c r="AI37">
        <v>1.3977539999999999</v>
      </c>
      <c r="AJ37">
        <v>0</v>
      </c>
      <c r="AK37">
        <v>22.407480000000007</v>
      </c>
      <c r="AL37">
        <v>8.6689999999999987</v>
      </c>
      <c r="AM37">
        <v>0</v>
      </c>
      <c r="AN37">
        <v>0</v>
      </c>
      <c r="AO37">
        <v>12.5251056</v>
      </c>
      <c r="AP37">
        <v>5.0635367999999996</v>
      </c>
      <c r="AQ37">
        <v>10.262450000000001</v>
      </c>
      <c r="AR37">
        <v>1.9395072000000004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25.617782303298341</v>
      </c>
      <c r="BB37">
        <f t="shared" si="0"/>
        <v>792.84173327374867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277.17756457979635</v>
      </c>
      <c r="L38">
        <v>44.998376181211782</v>
      </c>
      <c r="M38">
        <v>28.41717019133938</v>
      </c>
      <c r="N38">
        <v>24.897214636810489</v>
      </c>
      <c r="O38">
        <v>73.286774511645376</v>
      </c>
      <c r="P38">
        <v>27.5316613560578</v>
      </c>
      <c r="Q38">
        <v>0</v>
      </c>
      <c r="R38">
        <v>18.621485403050109</v>
      </c>
      <c r="S38">
        <v>11.58545744680851</v>
      </c>
      <c r="T38">
        <v>0</v>
      </c>
      <c r="U38">
        <v>51.76040970270671</v>
      </c>
      <c r="V38">
        <v>9.1045999999999996</v>
      </c>
      <c r="W38">
        <v>20.37183806049822</v>
      </c>
      <c r="X38">
        <v>64.787128236529028</v>
      </c>
      <c r="Y38">
        <v>0</v>
      </c>
      <c r="Z38">
        <v>2.8784289599999999</v>
      </c>
      <c r="AA38">
        <v>0</v>
      </c>
      <c r="AB38">
        <v>5.7374452800000002</v>
      </c>
      <c r="AC38">
        <v>4.2505073280000003</v>
      </c>
      <c r="AD38">
        <v>16.050188044800002</v>
      </c>
      <c r="AE38">
        <v>21.131010000000003</v>
      </c>
      <c r="AF38">
        <v>6.1514999999999995</v>
      </c>
      <c r="AG38">
        <v>27.688626240000001</v>
      </c>
      <c r="AH38">
        <v>20.546566559999999</v>
      </c>
      <c r="AI38">
        <v>1.3977539999999999</v>
      </c>
      <c r="AJ38">
        <v>0</v>
      </c>
      <c r="AK38">
        <v>22.407480000000007</v>
      </c>
      <c r="AL38">
        <v>8.6689999999999987</v>
      </c>
      <c r="AM38">
        <v>0</v>
      </c>
      <c r="AN38">
        <v>0</v>
      </c>
      <c r="AO38">
        <v>12.5251056</v>
      </c>
      <c r="AP38">
        <v>5.0635367999999996</v>
      </c>
      <c r="AQ38">
        <v>10.262450000000001</v>
      </c>
      <c r="AR38">
        <v>23.274086399999998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26.383915527981234</v>
      </c>
      <c r="BB38">
        <f t="shared" si="0"/>
        <v>816.55269735127217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278.1787983376687</v>
      </c>
      <c r="L39">
        <v>44.998376181211782</v>
      </c>
      <c r="M39">
        <v>28.41717019133938</v>
      </c>
      <c r="N39">
        <v>24.897214636810489</v>
      </c>
      <c r="O39">
        <v>73.286774511645376</v>
      </c>
      <c r="P39">
        <v>27.5316613560578</v>
      </c>
      <c r="Q39">
        <v>0</v>
      </c>
      <c r="R39">
        <v>18.621485403050109</v>
      </c>
      <c r="S39">
        <v>11.58545744680851</v>
      </c>
      <c r="T39">
        <v>0</v>
      </c>
      <c r="U39">
        <v>51.76040970270671</v>
      </c>
      <c r="V39">
        <v>9.1045999999999996</v>
      </c>
      <c r="W39">
        <v>20.37183806049822</v>
      </c>
      <c r="X39">
        <v>64.787128236529028</v>
      </c>
      <c r="Y39">
        <v>0</v>
      </c>
      <c r="Z39">
        <v>2.8784289599999999</v>
      </c>
      <c r="AA39">
        <v>0</v>
      </c>
      <c r="AB39">
        <v>5.7374452800000002</v>
      </c>
      <c r="AC39">
        <v>4.2505073280000003</v>
      </c>
      <c r="AD39">
        <v>16.050188044800002</v>
      </c>
      <c r="AE39">
        <v>21.131010000000003</v>
      </c>
      <c r="AF39">
        <v>6.1514999999999995</v>
      </c>
      <c r="AG39">
        <v>27.688626240000001</v>
      </c>
      <c r="AH39">
        <v>20.546566559999999</v>
      </c>
      <c r="AI39">
        <v>0</v>
      </c>
      <c r="AJ39">
        <v>0</v>
      </c>
      <c r="AK39">
        <v>22.407480000000007</v>
      </c>
      <c r="AL39">
        <v>8.6689999999999987</v>
      </c>
      <c r="AM39">
        <v>0</v>
      </c>
      <c r="AN39">
        <v>0</v>
      </c>
      <c r="AO39">
        <v>12.5251056</v>
      </c>
      <c r="AP39">
        <v>5.0635367999999996</v>
      </c>
      <c r="AQ39">
        <v>10.262450000000001</v>
      </c>
      <c r="AR39">
        <v>23.274086399999998</v>
      </c>
      <c r="AS39">
        <v>4.7264947200000007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26.445474179069915</v>
      </c>
      <c r="BB39">
        <f t="shared" si="0"/>
        <v>818.45786581805601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276.16092066075953</v>
      </c>
      <c r="L40">
        <v>44.999226994213089</v>
      </c>
      <c r="M40">
        <v>28.41717019133938</v>
      </c>
      <c r="N40">
        <v>24.897214636810489</v>
      </c>
      <c r="O40">
        <v>73.286774511645376</v>
      </c>
      <c r="P40">
        <v>27.5316613560578</v>
      </c>
      <c r="Q40">
        <v>0</v>
      </c>
      <c r="R40">
        <v>18.621485403050109</v>
      </c>
      <c r="S40">
        <v>11.586346812559468</v>
      </c>
      <c r="T40">
        <v>0</v>
      </c>
      <c r="U40">
        <v>51.76040970270671</v>
      </c>
      <c r="V40">
        <v>9.1053252336448605</v>
      </c>
      <c r="W40">
        <v>20.37183806049822</v>
      </c>
      <c r="X40">
        <v>64.787128236529028</v>
      </c>
      <c r="Y40">
        <v>0</v>
      </c>
      <c r="Z40">
        <v>2.8784289599999999</v>
      </c>
      <c r="AA40">
        <v>0</v>
      </c>
      <c r="AB40">
        <v>5.7374452800000002</v>
      </c>
      <c r="AC40">
        <v>4.2505073280000003</v>
      </c>
      <c r="AD40">
        <v>16.050188044800002</v>
      </c>
      <c r="AE40">
        <v>21.131010000000003</v>
      </c>
      <c r="AF40">
        <v>6.1514999999999995</v>
      </c>
      <c r="AG40">
        <v>27.688626240000001</v>
      </c>
      <c r="AH40">
        <v>20.546566559999999</v>
      </c>
      <c r="AI40">
        <v>0</v>
      </c>
      <c r="AJ40">
        <v>0</v>
      </c>
      <c r="AK40">
        <v>22.407480000000007</v>
      </c>
      <c r="AL40">
        <v>8.6689999999999987</v>
      </c>
      <c r="AM40">
        <v>0</v>
      </c>
      <c r="AN40">
        <v>0</v>
      </c>
      <c r="AO40">
        <v>12.5251056</v>
      </c>
      <c r="AP40">
        <v>5.0635367999999996</v>
      </c>
      <c r="AQ40">
        <v>10.262450000000001</v>
      </c>
      <c r="AR40">
        <v>1.9395072000000004</v>
      </c>
      <c r="AS40">
        <v>4.7264947200000007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25.714619045242536</v>
      </c>
      <c r="BB40">
        <f t="shared" si="0"/>
        <v>795.83872948737144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275.15945452407686</v>
      </c>
      <c r="L41">
        <v>44.998576457801725</v>
      </c>
      <c r="M41">
        <v>28.41717019133938</v>
      </c>
      <c r="N41">
        <v>24.897214636810489</v>
      </c>
      <c r="O41">
        <v>73.286774511645376</v>
      </c>
      <c r="P41">
        <v>27.5316613560578</v>
      </c>
      <c r="Q41">
        <v>0</v>
      </c>
      <c r="R41">
        <v>18.621485403050109</v>
      </c>
      <c r="S41">
        <v>11.586346812559468</v>
      </c>
      <c r="T41">
        <v>0</v>
      </c>
      <c r="U41">
        <v>51.76040970270671</v>
      </c>
      <c r="V41">
        <v>9.1053252336448605</v>
      </c>
      <c r="W41">
        <v>20.37183806049822</v>
      </c>
      <c r="X41">
        <v>64.787128236529028</v>
      </c>
      <c r="Y41">
        <v>0</v>
      </c>
      <c r="Z41">
        <v>0</v>
      </c>
      <c r="AA41">
        <v>0</v>
      </c>
      <c r="AB41">
        <v>5.7374452800000002</v>
      </c>
      <c r="AC41">
        <v>4.2505073280000003</v>
      </c>
      <c r="AD41">
        <v>12.009792240000001</v>
      </c>
      <c r="AE41">
        <v>21.131010000000003</v>
      </c>
      <c r="AF41">
        <v>6.1514999999999995</v>
      </c>
      <c r="AG41">
        <v>27.688626240000001</v>
      </c>
      <c r="AH41">
        <v>10.273283279999999</v>
      </c>
      <c r="AI41">
        <v>1.1182032</v>
      </c>
      <c r="AJ41">
        <v>0</v>
      </c>
      <c r="AK41">
        <v>22.407480000000007</v>
      </c>
      <c r="AL41">
        <v>8.6689999999999987</v>
      </c>
      <c r="AM41">
        <v>0</v>
      </c>
      <c r="AN41">
        <v>0</v>
      </c>
      <c r="AO41">
        <v>12.5251056</v>
      </c>
      <c r="AP41">
        <v>5.0635367999999996</v>
      </c>
      <c r="AQ41">
        <v>10.262450000000001</v>
      </c>
      <c r="AR41">
        <v>1.4546304000000001</v>
      </c>
      <c r="AS41">
        <v>4.7264947200000007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25.164962968007593</v>
      </c>
      <c r="BB41">
        <f t="shared" si="0"/>
        <v>778.82748724671239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277.16237664378957</v>
      </c>
      <c r="L42">
        <v>44.998367488789235</v>
      </c>
      <c r="M42">
        <v>28.41717019133938</v>
      </c>
      <c r="N42">
        <v>24.897214636810489</v>
      </c>
      <c r="O42">
        <v>73.286774511645376</v>
      </c>
      <c r="P42">
        <v>27.5316613560578</v>
      </c>
      <c r="Q42">
        <v>0</v>
      </c>
      <c r="R42">
        <v>18.621485403050109</v>
      </c>
      <c r="S42">
        <v>11.586346812559468</v>
      </c>
      <c r="T42">
        <v>0</v>
      </c>
      <c r="U42">
        <v>51.76040970270671</v>
      </c>
      <c r="V42">
        <v>9.1053252336448605</v>
      </c>
      <c r="W42">
        <v>20.37183806049822</v>
      </c>
      <c r="X42">
        <v>64.787128236529028</v>
      </c>
      <c r="Y42">
        <v>0</v>
      </c>
      <c r="Z42">
        <v>0</v>
      </c>
      <c r="AA42">
        <v>0</v>
      </c>
      <c r="AB42">
        <v>5.7374452800000002</v>
      </c>
      <c r="AC42">
        <v>4.2505073280000003</v>
      </c>
      <c r="AD42">
        <v>12.009792240000001</v>
      </c>
      <c r="AE42">
        <v>21.131010000000003</v>
      </c>
      <c r="AF42">
        <v>6.1514999999999995</v>
      </c>
      <c r="AG42">
        <v>27.688626240000001</v>
      </c>
      <c r="AH42">
        <v>10.273283279999999</v>
      </c>
      <c r="AI42">
        <v>1.1182032</v>
      </c>
      <c r="AJ42">
        <v>0</v>
      </c>
      <c r="AK42">
        <v>22.407480000000007</v>
      </c>
      <c r="AL42">
        <v>8.6689999999999987</v>
      </c>
      <c r="AM42">
        <v>0</v>
      </c>
      <c r="AN42">
        <v>0</v>
      </c>
      <c r="AO42">
        <v>12.5251056</v>
      </c>
      <c r="AP42">
        <v>5.0635367999999996</v>
      </c>
      <c r="AQ42">
        <v>10.262450000000001</v>
      </c>
      <c r="AR42">
        <v>1.4546304000000001</v>
      </c>
      <c r="AS42">
        <v>4.7264947200000007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25.227647888031967</v>
      </c>
      <c r="BB42">
        <f t="shared" si="0"/>
        <v>780.7675154773882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217.05248966720575</v>
      </c>
      <c r="L43">
        <v>44.998067204685057</v>
      </c>
      <c r="M43">
        <v>28.41717019133938</v>
      </c>
      <c r="N43">
        <v>24.897214636810489</v>
      </c>
      <c r="O43">
        <v>73.286774511645376</v>
      </c>
      <c r="P43">
        <v>27.5316613560578</v>
      </c>
      <c r="Q43">
        <v>0</v>
      </c>
      <c r="R43">
        <v>18.621485403050109</v>
      </c>
      <c r="S43">
        <v>11.586346812559468</v>
      </c>
      <c r="T43">
        <v>0</v>
      </c>
      <c r="U43">
        <v>51.76040970270671</v>
      </c>
      <c r="V43">
        <v>9.1053252336448605</v>
      </c>
      <c r="W43">
        <v>20.37183806049822</v>
      </c>
      <c r="X43">
        <v>64.787128236529028</v>
      </c>
      <c r="Y43">
        <v>0</v>
      </c>
      <c r="Z43">
        <v>0</v>
      </c>
      <c r="AA43">
        <v>0</v>
      </c>
      <c r="AB43">
        <v>5.7374452800000002</v>
      </c>
      <c r="AC43">
        <v>4.2505073280000003</v>
      </c>
      <c r="AD43">
        <v>12.009792240000001</v>
      </c>
      <c r="AE43">
        <v>21.131010000000003</v>
      </c>
      <c r="AF43">
        <v>6.1514999999999995</v>
      </c>
      <c r="AG43">
        <v>27.688626240000001</v>
      </c>
      <c r="AH43">
        <v>10.273283279999999</v>
      </c>
      <c r="AI43">
        <v>1.1182032</v>
      </c>
      <c r="AJ43">
        <v>0</v>
      </c>
      <c r="AK43">
        <v>22.407480000000007</v>
      </c>
      <c r="AL43">
        <v>8.6689999999999987</v>
      </c>
      <c r="AM43">
        <v>0</v>
      </c>
      <c r="AN43">
        <v>0</v>
      </c>
      <c r="AO43">
        <v>12.5251056</v>
      </c>
      <c r="AP43">
        <v>5.0635367999999996</v>
      </c>
      <c r="AQ43">
        <v>10.262450000000001</v>
      </c>
      <c r="AR43">
        <v>1.4546304000000001</v>
      </c>
      <c r="AS43">
        <v>4.7264947200000007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23.346199019330022</v>
      </c>
      <c r="BB43">
        <f t="shared" si="0"/>
        <v>722.5387770854021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217.05248966720575</v>
      </c>
      <c r="L44">
        <v>44.998646522156676</v>
      </c>
      <c r="M44">
        <v>28.41717019133938</v>
      </c>
      <c r="N44">
        <v>24.897214636810489</v>
      </c>
      <c r="O44">
        <v>73.286774511645376</v>
      </c>
      <c r="P44">
        <v>27.5316613560578</v>
      </c>
      <c r="Q44">
        <v>0</v>
      </c>
      <c r="R44">
        <v>18.621485403050109</v>
      </c>
      <c r="S44">
        <v>11.586346812559468</v>
      </c>
      <c r="T44">
        <v>0</v>
      </c>
      <c r="U44">
        <v>51.76040970270671</v>
      </c>
      <c r="V44">
        <v>9.1053252336448605</v>
      </c>
      <c r="W44">
        <v>20.37183806049822</v>
      </c>
      <c r="X44">
        <v>64.787128236529028</v>
      </c>
      <c r="Y44">
        <v>0</v>
      </c>
      <c r="Z44">
        <v>0</v>
      </c>
      <c r="AA44">
        <v>0</v>
      </c>
      <c r="AB44">
        <v>5.7374452800000002</v>
      </c>
      <c r="AC44">
        <v>4.2505073280000003</v>
      </c>
      <c r="AD44">
        <v>12.009792240000001</v>
      </c>
      <c r="AE44">
        <v>21.131010000000003</v>
      </c>
      <c r="AF44">
        <v>6.1514999999999995</v>
      </c>
      <c r="AG44">
        <v>27.688626240000001</v>
      </c>
      <c r="AH44">
        <v>10.273283279999999</v>
      </c>
      <c r="AI44">
        <v>1.1182032</v>
      </c>
      <c r="AJ44">
        <v>0</v>
      </c>
      <c r="AK44">
        <v>22.407480000000007</v>
      </c>
      <c r="AL44">
        <v>8.6689999999999987</v>
      </c>
      <c r="AM44">
        <v>0</v>
      </c>
      <c r="AN44">
        <v>0</v>
      </c>
      <c r="AO44">
        <v>12.5251056</v>
      </c>
      <c r="AP44">
        <v>5.0635367999999996</v>
      </c>
      <c r="AQ44">
        <v>10.262450000000001</v>
      </c>
      <c r="AR44">
        <v>1.4546304000000001</v>
      </c>
      <c r="AS44">
        <v>4.7264947200000007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23.346217150736841</v>
      </c>
      <c r="BB44">
        <f t="shared" si="0"/>
        <v>722.53933827146693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216.43481041374187</v>
      </c>
      <c r="L45">
        <v>44.99787542056567</v>
      </c>
      <c r="M45">
        <v>49.218958999709216</v>
      </c>
      <c r="N45">
        <v>24.897214636810489</v>
      </c>
      <c r="O45">
        <v>73.286774511645376</v>
      </c>
      <c r="P45">
        <v>27.5316613560578</v>
      </c>
      <c r="Q45">
        <v>0</v>
      </c>
      <c r="R45">
        <v>18.621485403050109</v>
      </c>
      <c r="S45">
        <v>11.586346812559468</v>
      </c>
      <c r="T45">
        <v>0</v>
      </c>
      <c r="U45">
        <v>51.76040970270671</v>
      </c>
      <c r="V45">
        <v>9.1053252336448605</v>
      </c>
      <c r="W45">
        <v>20.37183806049822</v>
      </c>
      <c r="X45">
        <v>64.787128236529028</v>
      </c>
      <c r="Y45">
        <v>0</v>
      </c>
      <c r="Z45">
        <v>0</v>
      </c>
      <c r="AA45">
        <v>0</v>
      </c>
      <c r="AB45">
        <v>5.7374452800000002</v>
      </c>
      <c r="AC45">
        <v>4.2505073280000003</v>
      </c>
      <c r="AD45">
        <v>12.009792240000001</v>
      </c>
      <c r="AE45">
        <v>21.131010000000003</v>
      </c>
      <c r="AF45">
        <v>6.1514999999999995</v>
      </c>
      <c r="AG45">
        <v>27.688626240000001</v>
      </c>
      <c r="AH45">
        <v>10.273283279999999</v>
      </c>
      <c r="AI45">
        <v>0</v>
      </c>
      <c r="AJ45">
        <v>0</v>
      </c>
      <c r="AK45">
        <v>22.407480000000007</v>
      </c>
      <c r="AL45">
        <v>8.6689999999999987</v>
      </c>
      <c r="AM45">
        <v>0</v>
      </c>
      <c r="AN45">
        <v>0</v>
      </c>
      <c r="AO45">
        <v>12.5251056</v>
      </c>
      <c r="AP45">
        <v>5.0635367999999996</v>
      </c>
      <c r="AQ45">
        <v>10.262450000000001</v>
      </c>
      <c r="AR45">
        <v>23.274086399999998</v>
      </c>
      <c r="AS45">
        <v>11.8162368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24.847813641304281</v>
      </c>
      <c r="BB45">
        <f t="shared" si="0"/>
        <v>769.01207511421444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216.43481041374187</v>
      </c>
      <c r="L46">
        <v>44.99831218110603</v>
      </c>
      <c r="M46">
        <v>49.218958999709216</v>
      </c>
      <c r="N46">
        <v>24.897214636810489</v>
      </c>
      <c r="O46">
        <v>73.286774511645376</v>
      </c>
      <c r="P46">
        <v>27.5316613560578</v>
      </c>
      <c r="Q46">
        <v>0</v>
      </c>
      <c r="R46">
        <v>18.621485403050109</v>
      </c>
      <c r="S46">
        <v>11.586346812559468</v>
      </c>
      <c r="T46">
        <v>0</v>
      </c>
      <c r="U46">
        <v>51.76040970270671</v>
      </c>
      <c r="V46">
        <v>9.1053252336448605</v>
      </c>
      <c r="W46">
        <v>20.37183806049822</v>
      </c>
      <c r="X46">
        <v>64.787128236529028</v>
      </c>
      <c r="Y46">
        <v>0</v>
      </c>
      <c r="Z46">
        <v>0</v>
      </c>
      <c r="AA46">
        <v>0</v>
      </c>
      <c r="AB46">
        <v>5.7374452800000002</v>
      </c>
      <c r="AC46">
        <v>4.2505073280000003</v>
      </c>
      <c r="AD46">
        <v>12.009792240000001</v>
      </c>
      <c r="AE46">
        <v>21.131010000000003</v>
      </c>
      <c r="AF46">
        <v>6.1514999999999995</v>
      </c>
      <c r="AG46">
        <v>27.688626240000001</v>
      </c>
      <c r="AH46">
        <v>10.273283279999999</v>
      </c>
      <c r="AI46">
        <v>0</v>
      </c>
      <c r="AJ46">
        <v>0</v>
      </c>
      <c r="AK46">
        <v>22.407480000000007</v>
      </c>
      <c r="AL46">
        <v>8.6689999999999987</v>
      </c>
      <c r="AM46">
        <v>0</v>
      </c>
      <c r="AN46">
        <v>0</v>
      </c>
      <c r="AO46">
        <v>12.5251056</v>
      </c>
      <c r="AP46">
        <v>5.0635367999999996</v>
      </c>
      <c r="AQ46">
        <v>10.262450000000001</v>
      </c>
      <c r="AR46">
        <v>23.274086399999998</v>
      </c>
      <c r="AS46">
        <v>11.8162368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24.847827311346723</v>
      </c>
      <c r="BB46">
        <f t="shared" si="0"/>
        <v>769.01249820471241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216.43481041374187</v>
      </c>
      <c r="L47">
        <v>44.998557120888293</v>
      </c>
      <c r="M47">
        <v>55.463225806451618</v>
      </c>
      <c r="N47">
        <v>24.897214636810489</v>
      </c>
      <c r="O47">
        <v>73.286774511645376</v>
      </c>
      <c r="P47">
        <v>27.5316613560578</v>
      </c>
      <c r="Q47">
        <v>0</v>
      </c>
      <c r="R47">
        <v>18.621485403050109</v>
      </c>
      <c r="S47">
        <v>11.586346812559468</v>
      </c>
      <c r="T47">
        <v>0</v>
      </c>
      <c r="U47">
        <v>51.76040970270671</v>
      </c>
      <c r="V47">
        <v>9.1053252336448605</v>
      </c>
      <c r="W47">
        <v>20.37183806049822</v>
      </c>
      <c r="X47">
        <v>64.787128236529028</v>
      </c>
      <c r="Y47">
        <v>0</v>
      </c>
      <c r="Z47">
        <v>0</v>
      </c>
      <c r="AA47">
        <v>0</v>
      </c>
      <c r="AB47">
        <v>5.7374452800000002</v>
      </c>
      <c r="AC47">
        <v>4.2505073280000003</v>
      </c>
      <c r="AD47">
        <v>12.009792240000001</v>
      </c>
      <c r="AE47">
        <v>13.5238464</v>
      </c>
      <c r="AF47">
        <v>0</v>
      </c>
      <c r="AG47">
        <v>27.688626240000001</v>
      </c>
      <c r="AH47">
        <v>10.273283279999999</v>
      </c>
      <c r="AI47">
        <v>0</v>
      </c>
      <c r="AJ47">
        <v>0</v>
      </c>
      <c r="AK47">
        <v>22.407480000000007</v>
      </c>
      <c r="AL47">
        <v>8.6689999999999987</v>
      </c>
      <c r="AM47">
        <v>0</v>
      </c>
      <c r="AN47">
        <v>0</v>
      </c>
      <c r="AO47">
        <v>12.5251056</v>
      </c>
      <c r="AP47">
        <v>5.0635367999999996</v>
      </c>
      <c r="AQ47">
        <v>10.262450000000001</v>
      </c>
      <c r="AR47">
        <v>1.4546304000000001</v>
      </c>
      <c r="AS47">
        <v>11.8162368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23.929685809975993</v>
      </c>
      <c r="BB47">
        <f t="shared" si="0"/>
        <v>740.59703185260776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216.43481041374187</v>
      </c>
      <c r="L48">
        <v>44.998707375762415</v>
      </c>
      <c r="M48">
        <v>55.463225806451618</v>
      </c>
      <c r="N48">
        <v>24.897214636810489</v>
      </c>
      <c r="O48">
        <v>73.286774511645376</v>
      </c>
      <c r="P48">
        <v>27.5316613560578</v>
      </c>
      <c r="Q48">
        <v>0</v>
      </c>
      <c r="R48">
        <v>18.621485403050109</v>
      </c>
      <c r="S48">
        <v>11.586346812559468</v>
      </c>
      <c r="T48">
        <v>0</v>
      </c>
      <c r="U48">
        <v>51.76040970270671</v>
      </c>
      <c r="V48">
        <v>9.1053252336448605</v>
      </c>
      <c r="W48">
        <v>20.37183806049822</v>
      </c>
      <c r="X48">
        <v>64.787128236529028</v>
      </c>
      <c r="Y48">
        <v>0</v>
      </c>
      <c r="Z48">
        <v>0</v>
      </c>
      <c r="AA48">
        <v>0</v>
      </c>
      <c r="AB48">
        <v>5.7374452800000002</v>
      </c>
      <c r="AC48">
        <v>4.2505073280000003</v>
      </c>
      <c r="AD48">
        <v>12.009792240000001</v>
      </c>
      <c r="AE48">
        <v>13.5238464</v>
      </c>
      <c r="AF48">
        <v>0</v>
      </c>
      <c r="AG48">
        <v>27.688626240000001</v>
      </c>
      <c r="AH48">
        <v>10.273283279999999</v>
      </c>
      <c r="AI48">
        <v>0</v>
      </c>
      <c r="AJ48">
        <v>0</v>
      </c>
      <c r="AK48">
        <v>22.407480000000007</v>
      </c>
      <c r="AL48">
        <v>8.6689999999999987</v>
      </c>
      <c r="AM48">
        <v>0</v>
      </c>
      <c r="AN48">
        <v>0</v>
      </c>
      <c r="AO48">
        <v>12.5251056</v>
      </c>
      <c r="AP48">
        <v>5.0635367999999996</v>
      </c>
      <c r="AQ48">
        <v>0</v>
      </c>
      <c r="AR48">
        <v>1.4546304000000001</v>
      </c>
      <c r="AS48">
        <v>11.8162368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23.608476174181948</v>
      </c>
      <c r="BB48">
        <f t="shared" si="0"/>
        <v>730.65594174327578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216.43481041374187</v>
      </c>
      <c r="L49">
        <v>44.998484024931905</v>
      </c>
      <c r="M49">
        <v>55.463225806451618</v>
      </c>
      <c r="N49">
        <v>24.897214636810489</v>
      </c>
      <c r="O49">
        <v>73.286774511645376</v>
      </c>
      <c r="P49">
        <v>27.5316613560578</v>
      </c>
      <c r="Q49">
        <v>0</v>
      </c>
      <c r="R49">
        <v>18.621485403050109</v>
      </c>
      <c r="S49">
        <v>11.586346812559468</v>
      </c>
      <c r="T49">
        <v>0</v>
      </c>
      <c r="U49">
        <v>51.76040970270671</v>
      </c>
      <c r="V49">
        <v>9.1053252336448605</v>
      </c>
      <c r="W49">
        <v>20.37183806049822</v>
      </c>
      <c r="X49">
        <v>64.787128236529028</v>
      </c>
      <c r="Y49">
        <v>0</v>
      </c>
      <c r="Z49">
        <v>0</v>
      </c>
      <c r="AA49">
        <v>0</v>
      </c>
      <c r="AB49">
        <v>5.7374452800000002</v>
      </c>
      <c r="AC49">
        <v>4.2505073280000003</v>
      </c>
      <c r="AD49">
        <v>12.009792240000001</v>
      </c>
      <c r="AE49">
        <v>13.5238464</v>
      </c>
      <c r="AF49">
        <v>0</v>
      </c>
      <c r="AG49">
        <v>27.688626240000001</v>
      </c>
      <c r="AH49">
        <v>10.273283279999999</v>
      </c>
      <c r="AI49">
        <v>0</v>
      </c>
      <c r="AJ49">
        <v>0</v>
      </c>
      <c r="AK49">
        <v>22.407480000000007</v>
      </c>
      <c r="AL49">
        <v>26.006999999999998</v>
      </c>
      <c r="AM49">
        <v>0</v>
      </c>
      <c r="AN49">
        <v>0</v>
      </c>
      <c r="AO49">
        <v>12.5251056</v>
      </c>
      <c r="AP49">
        <v>5.0635367999999996</v>
      </c>
      <c r="AQ49">
        <v>0</v>
      </c>
      <c r="AR49">
        <v>1.4546304000000001</v>
      </c>
      <c r="AS49">
        <v>11.8162368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24.151148581997486</v>
      </c>
      <c r="BB49">
        <f t="shared" si="0"/>
        <v>747.45104598462979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216.43481041374187</v>
      </c>
      <c r="L50">
        <v>44.998562410701084</v>
      </c>
      <c r="M50">
        <v>55.463225806451618</v>
      </c>
      <c r="N50">
        <v>24.897214636810489</v>
      </c>
      <c r="O50">
        <v>73.286774511645376</v>
      </c>
      <c r="P50">
        <v>27.5316613560578</v>
      </c>
      <c r="Q50">
        <v>0</v>
      </c>
      <c r="R50">
        <v>18.621485403050109</v>
      </c>
      <c r="S50">
        <v>11.586346812559468</v>
      </c>
      <c r="T50">
        <v>0</v>
      </c>
      <c r="U50">
        <v>51.76040970270671</v>
      </c>
      <c r="V50">
        <v>9.1053252336448605</v>
      </c>
      <c r="W50">
        <v>20.37183806049822</v>
      </c>
      <c r="X50">
        <v>64.787128236529028</v>
      </c>
      <c r="Y50">
        <v>0</v>
      </c>
      <c r="Z50">
        <v>0</v>
      </c>
      <c r="AA50">
        <v>0</v>
      </c>
      <c r="AB50">
        <v>5.7374452800000002</v>
      </c>
      <c r="AC50">
        <v>4.2505073280000003</v>
      </c>
      <c r="AD50">
        <v>12.009792240000001</v>
      </c>
      <c r="AE50">
        <v>13.5238464</v>
      </c>
      <c r="AF50">
        <v>0</v>
      </c>
      <c r="AG50">
        <v>27.688626240000001</v>
      </c>
      <c r="AH50">
        <v>10.273283279999999</v>
      </c>
      <c r="AI50">
        <v>0</v>
      </c>
      <c r="AJ50">
        <v>0</v>
      </c>
      <c r="AK50">
        <v>22.407480000000007</v>
      </c>
      <c r="AL50">
        <v>26.006999999999998</v>
      </c>
      <c r="AM50">
        <v>0</v>
      </c>
      <c r="AN50">
        <v>0</v>
      </c>
      <c r="AO50">
        <v>12.5251056</v>
      </c>
      <c r="AP50">
        <v>5.0635367999999996</v>
      </c>
      <c r="AQ50">
        <v>0</v>
      </c>
      <c r="AR50">
        <v>1.4546304000000001</v>
      </c>
      <c r="AS50">
        <v>11.8162368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24.151151035575491</v>
      </c>
      <c r="BB50">
        <f t="shared" si="0"/>
        <v>747.45112191682097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216.43481041374187</v>
      </c>
      <c r="L51">
        <v>44.998871476284243</v>
      </c>
      <c r="M51">
        <v>55.463225806451618</v>
      </c>
      <c r="N51">
        <v>24.897214636810489</v>
      </c>
      <c r="O51">
        <v>73.286774511645376</v>
      </c>
      <c r="P51">
        <v>27.5316613560578</v>
      </c>
      <c r="Q51">
        <v>0</v>
      </c>
      <c r="R51">
        <v>18.621485403050109</v>
      </c>
      <c r="S51">
        <v>11.586346812559468</v>
      </c>
      <c r="T51">
        <v>0</v>
      </c>
      <c r="U51">
        <v>51.76040970270671</v>
      </c>
      <c r="V51">
        <v>9.1053252336448605</v>
      </c>
      <c r="W51">
        <v>20.37183806049822</v>
      </c>
      <c r="X51">
        <v>64.787128236529028</v>
      </c>
      <c r="Y51">
        <v>0</v>
      </c>
      <c r="Z51">
        <v>0</v>
      </c>
      <c r="AA51">
        <v>0</v>
      </c>
      <c r="AB51">
        <v>5.7374452800000002</v>
      </c>
      <c r="AC51">
        <v>4.2505073280000003</v>
      </c>
      <c r="AD51">
        <v>12.009792240000001</v>
      </c>
      <c r="AE51">
        <v>13.5238464</v>
      </c>
      <c r="AF51">
        <v>0</v>
      </c>
      <c r="AG51">
        <v>27.688626240000001</v>
      </c>
      <c r="AH51">
        <v>10.273283279999999</v>
      </c>
      <c r="AI51">
        <v>0</v>
      </c>
      <c r="AJ51">
        <v>0</v>
      </c>
      <c r="AK51">
        <v>22.407480000000007</v>
      </c>
      <c r="AL51">
        <v>26.006999999999998</v>
      </c>
      <c r="AM51">
        <v>0</v>
      </c>
      <c r="AN51">
        <v>0</v>
      </c>
      <c r="AO51">
        <v>12.5251056</v>
      </c>
      <c r="AP51">
        <v>5.0635367999999996</v>
      </c>
      <c r="AQ51">
        <v>0</v>
      </c>
      <c r="AR51">
        <v>1.4546304000000001</v>
      </c>
      <c r="AS51">
        <v>4.6083323520000006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23.925553332044732</v>
      </c>
      <c r="BB51">
        <f t="shared" si="0"/>
        <v>740.46912423793492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216.43481041374187</v>
      </c>
      <c r="L52">
        <v>44.998271112515802</v>
      </c>
      <c r="M52">
        <v>55.463225806451618</v>
      </c>
      <c r="N52">
        <v>24.897214636810489</v>
      </c>
      <c r="O52">
        <v>73.286774511645376</v>
      </c>
      <c r="P52">
        <v>27.5316613560578</v>
      </c>
      <c r="Q52">
        <v>0</v>
      </c>
      <c r="R52">
        <v>18.621485403050109</v>
      </c>
      <c r="S52">
        <v>11.586346812559468</v>
      </c>
      <c r="T52">
        <v>0</v>
      </c>
      <c r="U52">
        <v>51.76040970270671</v>
      </c>
      <c r="V52">
        <v>9.1053252336448605</v>
      </c>
      <c r="W52">
        <v>20.37183806049822</v>
      </c>
      <c r="X52">
        <v>64.787128236529028</v>
      </c>
      <c r="Y52">
        <v>0</v>
      </c>
      <c r="Z52">
        <v>0</v>
      </c>
      <c r="AA52">
        <v>0</v>
      </c>
      <c r="AB52">
        <v>5.7374452800000002</v>
      </c>
      <c r="AC52">
        <v>4.2505073280000003</v>
      </c>
      <c r="AD52">
        <v>12.009792240000001</v>
      </c>
      <c r="AE52">
        <v>13.5238464</v>
      </c>
      <c r="AF52">
        <v>0</v>
      </c>
      <c r="AG52">
        <v>27.688626240000001</v>
      </c>
      <c r="AH52">
        <v>10.273283279999999</v>
      </c>
      <c r="AI52">
        <v>0</v>
      </c>
      <c r="AJ52">
        <v>0</v>
      </c>
      <c r="AK52">
        <v>22.407480000000007</v>
      </c>
      <c r="AL52">
        <v>26.006999999999998</v>
      </c>
      <c r="AM52">
        <v>0</v>
      </c>
      <c r="AN52">
        <v>0</v>
      </c>
      <c r="AO52">
        <v>12.5251056</v>
      </c>
      <c r="AP52">
        <v>5.0635367999999996</v>
      </c>
      <c r="AQ52">
        <v>0</v>
      </c>
      <c r="AR52">
        <v>1.4546304000000001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23.85526341945091</v>
      </c>
      <c r="BB52">
        <f t="shared" si="0"/>
        <v>738.29372879476023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216.43481041374187</v>
      </c>
      <c r="L53">
        <v>44.998008148631037</v>
      </c>
      <c r="M53">
        <v>55.463225806451618</v>
      </c>
      <c r="N53">
        <v>24.897214636810489</v>
      </c>
      <c r="O53">
        <v>73.286774511645376</v>
      </c>
      <c r="P53">
        <v>27.5316613560578</v>
      </c>
      <c r="Q53">
        <v>0</v>
      </c>
      <c r="R53">
        <v>18.621485403050109</v>
      </c>
      <c r="S53">
        <v>11.586346812559468</v>
      </c>
      <c r="T53">
        <v>0</v>
      </c>
      <c r="U53">
        <v>51.76040970270671</v>
      </c>
      <c r="V53">
        <v>9.1053252336448605</v>
      </c>
      <c r="W53">
        <v>20.37183806049822</v>
      </c>
      <c r="X53">
        <v>64.787128236529028</v>
      </c>
      <c r="Y53">
        <v>0</v>
      </c>
      <c r="Z53">
        <v>0</v>
      </c>
      <c r="AA53">
        <v>0</v>
      </c>
      <c r="AB53">
        <v>5.7374452800000002</v>
      </c>
      <c r="AC53">
        <v>4.2505073280000003</v>
      </c>
      <c r="AD53">
        <v>12.009792240000001</v>
      </c>
      <c r="AE53">
        <v>13.5238464</v>
      </c>
      <c r="AF53">
        <v>0</v>
      </c>
      <c r="AG53">
        <v>27.688626240000001</v>
      </c>
      <c r="AH53">
        <v>10.273283279999999</v>
      </c>
      <c r="AI53">
        <v>0</v>
      </c>
      <c r="AJ53">
        <v>0</v>
      </c>
      <c r="AK53">
        <v>22.407480000000007</v>
      </c>
      <c r="AL53">
        <v>8.6689999999999987</v>
      </c>
      <c r="AM53">
        <v>0</v>
      </c>
      <c r="AN53">
        <v>0</v>
      </c>
      <c r="AO53">
        <v>12.5251056</v>
      </c>
      <c r="AP53">
        <v>5.0635367999999996</v>
      </c>
      <c r="AQ53">
        <v>0</v>
      </c>
      <c r="AR53">
        <v>1.4546304000000001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23.312575789543498</v>
      </c>
      <c r="BB53">
        <f t="shared" si="0"/>
        <v>721.49815346078287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216.43481041374187</v>
      </c>
      <c r="L54">
        <v>44.998712445445591</v>
      </c>
      <c r="M54">
        <v>55.463225806451618</v>
      </c>
      <c r="N54">
        <v>24.897214636810489</v>
      </c>
      <c r="O54">
        <v>73.286774511645376</v>
      </c>
      <c r="P54">
        <v>27.5316613560578</v>
      </c>
      <c r="Q54">
        <v>0</v>
      </c>
      <c r="R54">
        <v>18.621485403050109</v>
      </c>
      <c r="S54">
        <v>11.586346812559468</v>
      </c>
      <c r="T54">
        <v>0</v>
      </c>
      <c r="U54">
        <v>51.76040970270671</v>
      </c>
      <c r="V54">
        <v>9.1053252336448605</v>
      </c>
      <c r="W54">
        <v>20.37183806049822</v>
      </c>
      <c r="X54">
        <v>64.787128236529028</v>
      </c>
      <c r="Y54">
        <v>0</v>
      </c>
      <c r="Z54">
        <v>0</v>
      </c>
      <c r="AA54">
        <v>0</v>
      </c>
      <c r="AB54">
        <v>5.7374452800000002</v>
      </c>
      <c r="AC54">
        <v>4.2505073280000003</v>
      </c>
      <c r="AD54">
        <v>12.009792240000001</v>
      </c>
      <c r="AE54">
        <v>13.5238464</v>
      </c>
      <c r="AF54">
        <v>0</v>
      </c>
      <c r="AG54">
        <v>27.688626240000001</v>
      </c>
      <c r="AH54">
        <v>10.273283279999999</v>
      </c>
      <c r="AI54">
        <v>0</v>
      </c>
      <c r="AJ54">
        <v>0</v>
      </c>
      <c r="AK54">
        <v>22.407480000000007</v>
      </c>
      <c r="AL54">
        <v>8.6689999999999987</v>
      </c>
      <c r="AM54">
        <v>0</v>
      </c>
      <c r="AN54">
        <v>0</v>
      </c>
      <c r="AO54">
        <v>12.5251056</v>
      </c>
      <c r="AP54">
        <v>5.0635367999999996</v>
      </c>
      <c r="AQ54">
        <v>0</v>
      </c>
      <c r="AR54">
        <v>1.4546304000000001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23.3125978363021</v>
      </c>
      <c r="BB54">
        <f t="shared" si="0"/>
        <v>721.49883571083888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216.43481041374187</v>
      </c>
      <c r="L55">
        <v>20.109393628318585</v>
      </c>
      <c r="M55">
        <v>55.463225806451618</v>
      </c>
      <c r="N55">
        <v>24.897214636810489</v>
      </c>
      <c r="O55">
        <v>73.286774511645376</v>
      </c>
      <c r="P55">
        <v>27.5316613560578</v>
      </c>
      <c r="Q55">
        <v>0</v>
      </c>
      <c r="R55">
        <v>9.9425055759233931</v>
      </c>
      <c r="S55">
        <v>4.9977469220246249</v>
      </c>
      <c r="T55">
        <v>0</v>
      </c>
      <c r="U55">
        <v>51.76040970270671</v>
      </c>
      <c r="V55">
        <v>0</v>
      </c>
      <c r="W55">
        <v>20.37183806049822</v>
      </c>
      <c r="X55">
        <v>64.787128236529028</v>
      </c>
      <c r="Y55">
        <v>0</v>
      </c>
      <c r="Z55">
        <v>0</v>
      </c>
      <c r="AA55">
        <v>0</v>
      </c>
      <c r="AB55">
        <v>5.7374452800000002</v>
      </c>
      <c r="AC55">
        <v>4.2505073280000003</v>
      </c>
      <c r="AD55">
        <v>12.009792240000001</v>
      </c>
      <c r="AE55">
        <v>13.5238464</v>
      </c>
      <c r="AF55">
        <v>0</v>
      </c>
      <c r="AG55">
        <v>27.688626240000001</v>
      </c>
      <c r="AH55">
        <v>10.273283279999999</v>
      </c>
      <c r="AI55">
        <v>0</v>
      </c>
      <c r="AJ55">
        <v>0</v>
      </c>
      <c r="AK55">
        <v>22.407480000000007</v>
      </c>
      <c r="AL55">
        <v>26.006999999999998</v>
      </c>
      <c r="AM55">
        <v>0</v>
      </c>
      <c r="AN55">
        <v>0</v>
      </c>
      <c r="AO55">
        <v>12.5251056</v>
      </c>
      <c r="AP55">
        <v>5.0635367999999996</v>
      </c>
      <c r="AQ55">
        <v>0</v>
      </c>
      <c r="AR55">
        <v>1.4546304000000001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22.313369591552554</v>
      </c>
      <c r="BB55">
        <f t="shared" si="0"/>
        <v>690.57384018715493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219.47173340993925</v>
      </c>
      <c r="L56">
        <v>19.996053307854506</v>
      </c>
      <c r="M56">
        <v>55.463225806451618</v>
      </c>
      <c r="N56">
        <v>24.897214636810489</v>
      </c>
      <c r="O56">
        <v>73.286774511645376</v>
      </c>
      <c r="P56">
        <v>27.5316613560578</v>
      </c>
      <c r="Q56">
        <v>0</v>
      </c>
      <c r="R56">
        <v>9.9425055759233931</v>
      </c>
      <c r="S56">
        <v>5.6155886230831316</v>
      </c>
      <c r="T56">
        <v>0</v>
      </c>
      <c r="U56">
        <v>51.76040970270671</v>
      </c>
      <c r="V56">
        <v>0</v>
      </c>
      <c r="W56">
        <v>20.37183806049822</v>
      </c>
      <c r="X56">
        <v>64.787128236529028</v>
      </c>
      <c r="Y56">
        <v>0</v>
      </c>
      <c r="Z56">
        <v>0</v>
      </c>
      <c r="AA56">
        <v>0</v>
      </c>
      <c r="AB56">
        <v>5.7374452800000002</v>
      </c>
      <c r="AC56">
        <v>4.2505073280000003</v>
      </c>
      <c r="AD56">
        <v>12.009792240000001</v>
      </c>
      <c r="AE56">
        <v>13.5238464</v>
      </c>
      <c r="AF56">
        <v>0</v>
      </c>
      <c r="AG56">
        <v>27.688626240000001</v>
      </c>
      <c r="AH56">
        <v>10.273283279999999</v>
      </c>
      <c r="AI56">
        <v>0</v>
      </c>
      <c r="AJ56">
        <v>0</v>
      </c>
      <c r="AK56">
        <v>22.407480000000007</v>
      </c>
      <c r="AL56">
        <v>26.006999999999998</v>
      </c>
      <c r="AM56">
        <v>0</v>
      </c>
      <c r="AN56">
        <v>0</v>
      </c>
      <c r="AO56">
        <v>12.5251056</v>
      </c>
      <c r="AP56">
        <v>5.0635367999999996</v>
      </c>
      <c r="AQ56">
        <v>0</v>
      </c>
      <c r="AR56">
        <v>1.4546304000000001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22.424216169491363</v>
      </c>
      <c r="BB56">
        <f t="shared" si="0"/>
        <v>694.00441798600798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216.43481041374187</v>
      </c>
      <c r="L57">
        <v>19.996053307854506</v>
      </c>
      <c r="M57">
        <v>55.463225806451618</v>
      </c>
      <c r="N57">
        <v>24.897214636810489</v>
      </c>
      <c r="O57">
        <v>73.286774511645376</v>
      </c>
      <c r="P57">
        <v>27.5316613560578</v>
      </c>
      <c r="Q57">
        <v>0</v>
      </c>
      <c r="R57">
        <v>9.9425055759233931</v>
      </c>
      <c r="S57">
        <v>4.9977469220246249</v>
      </c>
      <c r="T57">
        <v>0</v>
      </c>
      <c r="U57">
        <v>51.76040970270671</v>
      </c>
      <c r="V57">
        <v>0</v>
      </c>
      <c r="W57">
        <v>20.37183806049822</v>
      </c>
      <c r="X57">
        <v>64.787128236529028</v>
      </c>
      <c r="Y57">
        <v>0</v>
      </c>
      <c r="Z57">
        <v>0</v>
      </c>
      <c r="AA57">
        <v>0</v>
      </c>
      <c r="AB57">
        <v>5.7374452800000002</v>
      </c>
      <c r="AC57">
        <v>4.2505073280000003</v>
      </c>
      <c r="AD57">
        <v>12.009792240000001</v>
      </c>
      <c r="AE57">
        <v>13.5238464</v>
      </c>
      <c r="AF57">
        <v>6.1514999999999995</v>
      </c>
      <c r="AG57">
        <v>27.688626240000001</v>
      </c>
      <c r="AH57">
        <v>20.546566559999999</v>
      </c>
      <c r="AI57">
        <v>0</v>
      </c>
      <c r="AJ57">
        <v>0</v>
      </c>
      <c r="AK57">
        <v>22.407480000000007</v>
      </c>
      <c r="AL57">
        <v>56.348499999999987</v>
      </c>
      <c r="AM57">
        <v>0</v>
      </c>
      <c r="AN57">
        <v>0</v>
      </c>
      <c r="AO57">
        <v>12.5251056</v>
      </c>
      <c r="AP57">
        <v>5.0635367999999996</v>
      </c>
      <c r="AQ57">
        <v>0</v>
      </c>
      <c r="AR57">
        <v>1.4546304000000001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23.773606496914734</v>
      </c>
      <c r="BB57">
        <f t="shared" si="0"/>
        <v>735.7665462413288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216.43481041374187</v>
      </c>
      <c r="L58">
        <v>19.99575108714188</v>
      </c>
      <c r="M58">
        <v>55.463225806451618</v>
      </c>
      <c r="N58">
        <v>24.897214636810489</v>
      </c>
      <c r="O58">
        <v>73.286774511645376</v>
      </c>
      <c r="P58">
        <v>27.5316613560578</v>
      </c>
      <c r="Q58">
        <v>0</v>
      </c>
      <c r="R58">
        <v>9.9425055759233931</v>
      </c>
      <c r="S58">
        <v>4.9977469220246249</v>
      </c>
      <c r="T58">
        <v>0</v>
      </c>
      <c r="U58">
        <v>51.76040970270671</v>
      </c>
      <c r="V58">
        <v>0</v>
      </c>
      <c r="W58">
        <v>20.37183806049822</v>
      </c>
      <c r="X58">
        <v>64.787128236529028</v>
      </c>
      <c r="Y58">
        <v>0</v>
      </c>
      <c r="Z58">
        <v>0</v>
      </c>
      <c r="AA58">
        <v>0</v>
      </c>
      <c r="AB58">
        <v>5.7374452800000002</v>
      </c>
      <c r="AC58">
        <v>4.2505073280000003</v>
      </c>
      <c r="AD58">
        <v>12.009792240000001</v>
      </c>
      <c r="AE58">
        <v>13.5238464</v>
      </c>
      <c r="AF58">
        <v>6.1514999999999995</v>
      </c>
      <c r="AG58">
        <v>27.688626240000001</v>
      </c>
      <c r="AH58">
        <v>20.546566559999999</v>
      </c>
      <c r="AI58">
        <v>0</v>
      </c>
      <c r="AJ58">
        <v>0</v>
      </c>
      <c r="AK58">
        <v>22.407480000000007</v>
      </c>
      <c r="AL58">
        <v>56.348499999999987</v>
      </c>
      <c r="AM58">
        <v>0</v>
      </c>
      <c r="AN58">
        <v>0</v>
      </c>
      <c r="AO58">
        <v>12.5251056</v>
      </c>
      <c r="AP58">
        <v>5.0635367999999996</v>
      </c>
      <c r="AQ58">
        <v>0</v>
      </c>
      <c r="AR58">
        <v>1.4546304000000001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23.773597036778842</v>
      </c>
      <c r="BB58">
        <f t="shared" si="0"/>
        <v>735.76625348075208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215.7965418518292</v>
      </c>
      <c r="L59">
        <v>19.99566237238697</v>
      </c>
      <c r="M59">
        <v>55.463225806451618</v>
      </c>
      <c r="N59">
        <v>24.897214636810489</v>
      </c>
      <c r="O59">
        <v>73.286774511645376</v>
      </c>
      <c r="P59">
        <v>27.5316613560578</v>
      </c>
      <c r="Q59">
        <v>0</v>
      </c>
      <c r="R59">
        <v>9.9199646415009024</v>
      </c>
      <c r="S59">
        <v>4.9908347022587272</v>
      </c>
      <c r="T59">
        <v>0</v>
      </c>
      <c r="U59">
        <v>51.76040970270671</v>
      </c>
      <c r="V59">
        <v>0</v>
      </c>
      <c r="W59">
        <v>20.37183806049822</v>
      </c>
      <c r="X59">
        <v>64.787128236529028</v>
      </c>
      <c r="Y59">
        <v>0</v>
      </c>
      <c r="Z59">
        <v>0</v>
      </c>
      <c r="AA59">
        <v>0</v>
      </c>
      <c r="AB59">
        <v>5.7374452800000002</v>
      </c>
      <c r="AC59">
        <v>4.2505073280000003</v>
      </c>
      <c r="AD59">
        <v>12.009792240000001</v>
      </c>
      <c r="AE59">
        <v>6.7619232</v>
      </c>
      <c r="AF59">
        <v>6.1514999999999995</v>
      </c>
      <c r="AG59">
        <v>27.688626240000001</v>
      </c>
      <c r="AH59">
        <v>20.546566559999999</v>
      </c>
      <c r="AI59">
        <v>0</v>
      </c>
      <c r="AJ59">
        <v>0</v>
      </c>
      <c r="AK59">
        <v>22.407480000000007</v>
      </c>
      <c r="AL59">
        <v>56.348499999999987</v>
      </c>
      <c r="AM59">
        <v>0</v>
      </c>
      <c r="AN59">
        <v>0</v>
      </c>
      <c r="AO59">
        <v>12.5251056</v>
      </c>
      <c r="AP59">
        <v>5.7386750399999995</v>
      </c>
      <c r="AQ59">
        <v>0</v>
      </c>
      <c r="AR59">
        <v>1.4546304000000001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23.562178088139788</v>
      </c>
      <c r="BB59">
        <f t="shared" si="0"/>
        <v>729.22307703853494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215.7965418518292</v>
      </c>
      <c r="L60">
        <v>19.995860323886642</v>
      </c>
      <c r="M60">
        <v>55.463225806451618</v>
      </c>
      <c r="N60">
        <v>24.897214636810489</v>
      </c>
      <c r="O60">
        <v>73.286774511645376</v>
      </c>
      <c r="P60">
        <v>27.5316613560578</v>
      </c>
      <c r="Q60">
        <v>0</v>
      </c>
      <c r="R60">
        <v>9.9199646415009024</v>
      </c>
      <c r="S60">
        <v>4.9908347022587272</v>
      </c>
      <c r="T60">
        <v>0</v>
      </c>
      <c r="U60">
        <v>51.76040970270671</v>
      </c>
      <c r="V60">
        <v>0</v>
      </c>
      <c r="W60">
        <v>20.37183806049822</v>
      </c>
      <c r="X60">
        <v>64.787128236529028</v>
      </c>
      <c r="Y60">
        <v>0</v>
      </c>
      <c r="Z60">
        <v>0</v>
      </c>
      <c r="AA60">
        <v>0</v>
      </c>
      <c r="AB60">
        <v>5.7374452800000002</v>
      </c>
      <c r="AC60">
        <v>4.2505073280000003</v>
      </c>
      <c r="AD60">
        <v>12.009792240000001</v>
      </c>
      <c r="AE60">
        <v>6.7619232</v>
      </c>
      <c r="AF60">
        <v>6.1514999999999995</v>
      </c>
      <c r="AG60">
        <v>27.688626240000001</v>
      </c>
      <c r="AH60">
        <v>20.546566559999999</v>
      </c>
      <c r="AI60">
        <v>0</v>
      </c>
      <c r="AJ60">
        <v>0</v>
      </c>
      <c r="AK60">
        <v>22.407480000000007</v>
      </c>
      <c r="AL60">
        <v>56.348499999999987</v>
      </c>
      <c r="AM60">
        <v>0</v>
      </c>
      <c r="AN60">
        <v>0</v>
      </c>
      <c r="AO60">
        <v>12.5251056</v>
      </c>
      <c r="AP60">
        <v>5.7386750399999995</v>
      </c>
      <c r="AQ60">
        <v>0</v>
      </c>
      <c r="AR60">
        <v>1.4546304000000001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23.56218428266947</v>
      </c>
      <c r="BB60">
        <f t="shared" si="0"/>
        <v>729.22326879550496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215.7965418518292</v>
      </c>
      <c r="L61">
        <v>19.996725487276219</v>
      </c>
      <c r="M61">
        <v>55.463225806451618</v>
      </c>
      <c r="N61">
        <v>24.897214636810489</v>
      </c>
      <c r="O61">
        <v>73.286774511645376</v>
      </c>
      <c r="P61">
        <v>27.5316613560578</v>
      </c>
      <c r="Q61">
        <v>0</v>
      </c>
      <c r="R61">
        <v>9.941332593495936</v>
      </c>
      <c r="S61">
        <v>4.9975314207650277</v>
      </c>
      <c r="T61">
        <v>0</v>
      </c>
      <c r="U61">
        <v>51.76040970270671</v>
      </c>
      <c r="V61">
        <v>0</v>
      </c>
      <c r="W61">
        <v>20.37183806049822</v>
      </c>
      <c r="X61">
        <v>64.787128236529028</v>
      </c>
      <c r="Y61">
        <v>0</v>
      </c>
      <c r="Z61">
        <v>2.8784289599999999</v>
      </c>
      <c r="AA61">
        <v>0</v>
      </c>
      <c r="AB61">
        <v>5.7374452800000002</v>
      </c>
      <c r="AC61">
        <v>4.2505073280000003</v>
      </c>
      <c r="AD61">
        <v>12.009792240000001</v>
      </c>
      <c r="AE61">
        <v>6.7619232</v>
      </c>
      <c r="AF61">
        <v>6.1514999999999995</v>
      </c>
      <c r="AG61">
        <v>27.688626240000001</v>
      </c>
      <c r="AH61">
        <v>20.546566559999999</v>
      </c>
      <c r="AI61">
        <v>0</v>
      </c>
      <c r="AJ61">
        <v>0</v>
      </c>
      <c r="AK61">
        <v>22.407480000000007</v>
      </c>
      <c r="AL61">
        <v>26.006999999999998</v>
      </c>
      <c r="AM61">
        <v>0</v>
      </c>
      <c r="AN61">
        <v>0</v>
      </c>
      <c r="AO61">
        <v>12.5251056</v>
      </c>
      <c r="AP61">
        <v>5.7386750399999995</v>
      </c>
      <c r="AQ61">
        <v>0</v>
      </c>
      <c r="AR61">
        <v>23.274086399999998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23.386444570632488</v>
      </c>
      <c r="BB61">
        <f t="shared" si="0"/>
        <v>723.78432330143278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215.7965418518292</v>
      </c>
      <c r="L62">
        <v>19.996433649289102</v>
      </c>
      <c r="M62">
        <v>55.463225806451618</v>
      </c>
      <c r="N62">
        <v>24.897214636810489</v>
      </c>
      <c r="O62">
        <v>73.286774511645376</v>
      </c>
      <c r="P62">
        <v>27.5316613560578</v>
      </c>
      <c r="Q62">
        <v>0</v>
      </c>
      <c r="R62">
        <v>9.941332593495936</v>
      </c>
      <c r="S62">
        <v>4.9975314207650277</v>
      </c>
      <c r="T62">
        <v>0</v>
      </c>
      <c r="U62">
        <v>51.76040970270671</v>
      </c>
      <c r="V62">
        <v>0</v>
      </c>
      <c r="W62">
        <v>20.37183806049822</v>
      </c>
      <c r="X62">
        <v>64.787128236529028</v>
      </c>
      <c r="Y62">
        <v>0</v>
      </c>
      <c r="Z62">
        <v>2.8784289599999999</v>
      </c>
      <c r="AA62">
        <v>0</v>
      </c>
      <c r="AB62">
        <v>5.7374452800000002</v>
      </c>
      <c r="AC62">
        <v>4.2505073280000003</v>
      </c>
      <c r="AD62">
        <v>12.009792240000001</v>
      </c>
      <c r="AE62">
        <v>6.7619232</v>
      </c>
      <c r="AF62">
        <v>6.1514999999999995</v>
      </c>
      <c r="AG62">
        <v>27.688626240000001</v>
      </c>
      <c r="AH62">
        <v>20.546566559999999</v>
      </c>
      <c r="AI62">
        <v>0</v>
      </c>
      <c r="AJ62">
        <v>0</v>
      </c>
      <c r="AK62">
        <v>22.407480000000007</v>
      </c>
      <c r="AL62">
        <v>8.6689999999999987</v>
      </c>
      <c r="AM62">
        <v>0</v>
      </c>
      <c r="AN62">
        <v>0</v>
      </c>
      <c r="AO62">
        <v>12.5251056</v>
      </c>
      <c r="AP62">
        <v>5.7386750399999995</v>
      </c>
      <c r="AQ62">
        <v>0</v>
      </c>
      <c r="AR62">
        <v>23.274086399999998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22.843756035481643</v>
      </c>
      <c r="BB62">
        <f t="shared" si="0"/>
        <v>706.98871999859659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269.85323440961236</v>
      </c>
      <c r="L63">
        <v>44.998942346585004</v>
      </c>
      <c r="M63">
        <v>55.463225806451618</v>
      </c>
      <c r="N63">
        <v>24.897214636810489</v>
      </c>
      <c r="O63">
        <v>73.286774511645376</v>
      </c>
      <c r="P63">
        <v>27.5316613560578</v>
      </c>
      <c r="Q63">
        <v>0</v>
      </c>
      <c r="R63">
        <v>18.621063425253993</v>
      </c>
      <c r="S63">
        <v>11.586008079847909</v>
      </c>
      <c r="T63">
        <v>0</v>
      </c>
      <c r="U63">
        <v>51.76040970270671</v>
      </c>
      <c r="V63">
        <v>9.1039846153846149</v>
      </c>
      <c r="W63">
        <v>20.37183806049822</v>
      </c>
      <c r="X63">
        <v>64.787128236529028</v>
      </c>
      <c r="Y63">
        <v>0</v>
      </c>
      <c r="Z63">
        <v>2.8784289599999999</v>
      </c>
      <c r="AA63">
        <v>0</v>
      </c>
      <c r="AB63">
        <v>5.7374452800000002</v>
      </c>
      <c r="AC63">
        <v>4.2505073280000003</v>
      </c>
      <c r="AD63">
        <v>12.009792240000001</v>
      </c>
      <c r="AE63">
        <v>6.7619232</v>
      </c>
      <c r="AF63">
        <v>6.1514999999999995</v>
      </c>
      <c r="AG63">
        <v>27.688626240000001</v>
      </c>
      <c r="AH63">
        <v>20.546566559999999</v>
      </c>
      <c r="AI63">
        <v>0</v>
      </c>
      <c r="AJ63">
        <v>0</v>
      </c>
      <c r="AK63">
        <v>22.407480000000007</v>
      </c>
      <c r="AL63">
        <v>8.6689999999999987</v>
      </c>
      <c r="AM63">
        <v>0</v>
      </c>
      <c r="AN63">
        <v>0</v>
      </c>
      <c r="AO63">
        <v>12.5251056</v>
      </c>
      <c r="AP63">
        <v>5.7386750399999995</v>
      </c>
      <c r="AQ63">
        <v>0</v>
      </c>
      <c r="AR63">
        <v>1.4546304000000001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25.398209662814558</v>
      </c>
      <c r="BB63">
        <f t="shared" si="0"/>
        <v>786.04620373256842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263.83888729003786</v>
      </c>
      <c r="L64">
        <v>44.999976758401104</v>
      </c>
      <c r="M64">
        <v>55.463225806451618</v>
      </c>
      <c r="N64">
        <v>24.897214636810489</v>
      </c>
      <c r="O64">
        <v>73.286774511645376</v>
      </c>
      <c r="P64">
        <v>27.5316613560578</v>
      </c>
      <c r="Q64">
        <v>0</v>
      </c>
      <c r="R64">
        <v>18.621063425253993</v>
      </c>
      <c r="S64">
        <v>11.586008079847909</v>
      </c>
      <c r="T64">
        <v>0</v>
      </c>
      <c r="U64">
        <v>51.76040970270671</v>
      </c>
      <c r="V64">
        <v>9.1039846153846149</v>
      </c>
      <c r="W64">
        <v>20.37183806049822</v>
      </c>
      <c r="X64">
        <v>64.787128236529028</v>
      </c>
      <c r="Y64">
        <v>0</v>
      </c>
      <c r="Z64">
        <v>2.8784289599999999</v>
      </c>
      <c r="AA64">
        <v>0</v>
      </c>
      <c r="AB64">
        <v>5.7374452800000002</v>
      </c>
      <c r="AC64">
        <v>4.2505073280000003</v>
      </c>
      <c r="AD64">
        <v>12.009792240000001</v>
      </c>
      <c r="AE64">
        <v>6.7619232</v>
      </c>
      <c r="AF64">
        <v>6.1514999999999995</v>
      </c>
      <c r="AG64">
        <v>27.688626240000001</v>
      </c>
      <c r="AH64">
        <v>20.546566559999999</v>
      </c>
      <c r="AI64">
        <v>0</v>
      </c>
      <c r="AJ64">
        <v>0</v>
      </c>
      <c r="AK64">
        <v>22.407480000000007</v>
      </c>
      <c r="AL64">
        <v>8.6689999999999987</v>
      </c>
      <c r="AM64">
        <v>0</v>
      </c>
      <c r="AN64">
        <v>0</v>
      </c>
      <c r="AO64">
        <v>12.5251056</v>
      </c>
      <c r="AP64">
        <v>5.7386750399999995</v>
      </c>
      <c r="AQ64">
        <v>0</v>
      </c>
      <c r="AR64">
        <v>1.4546304000000001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25.209992973775876</v>
      </c>
      <c r="BB64">
        <f t="shared" si="0"/>
        <v>780.22110771384871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267.84851759553106</v>
      </c>
      <c r="L65">
        <v>44.999827180166974</v>
      </c>
      <c r="M65">
        <v>55.463225806451618</v>
      </c>
      <c r="N65">
        <v>24.897214636810489</v>
      </c>
      <c r="O65">
        <v>73.286774511645376</v>
      </c>
      <c r="P65">
        <v>27.5316613560578</v>
      </c>
      <c r="Q65">
        <v>0</v>
      </c>
      <c r="R65">
        <v>18.621063425253993</v>
      </c>
      <c r="S65">
        <v>11.586008079847909</v>
      </c>
      <c r="T65">
        <v>0</v>
      </c>
      <c r="U65">
        <v>51.76040970270671</v>
      </c>
      <c r="V65">
        <v>9.101558442871589</v>
      </c>
      <c r="W65">
        <v>20.37183806049822</v>
      </c>
      <c r="X65">
        <v>64.787128236529028</v>
      </c>
      <c r="Y65">
        <v>0</v>
      </c>
      <c r="Z65">
        <v>2.8784289599999999</v>
      </c>
      <c r="AA65">
        <v>0</v>
      </c>
      <c r="AB65">
        <v>5.7842815679999999</v>
      </c>
      <c r="AC65">
        <v>0</v>
      </c>
      <c r="AD65">
        <v>12.009792240000001</v>
      </c>
      <c r="AE65">
        <v>6.7619232</v>
      </c>
      <c r="AF65">
        <v>6.1514999999999995</v>
      </c>
      <c r="AG65">
        <v>27.688626240000001</v>
      </c>
      <c r="AH65">
        <v>20.546566559999999</v>
      </c>
      <c r="AI65">
        <v>0</v>
      </c>
      <c r="AJ65">
        <v>0</v>
      </c>
      <c r="AK65">
        <v>22.407480000000007</v>
      </c>
      <c r="AL65">
        <v>8.6689999999999987</v>
      </c>
      <c r="AM65">
        <v>0</v>
      </c>
      <c r="AN65">
        <v>0</v>
      </c>
      <c r="AO65">
        <v>12.5251056</v>
      </c>
      <c r="AP65">
        <v>5.7386750399999995</v>
      </c>
      <c r="AQ65">
        <v>10.262450000000001</v>
      </c>
      <c r="AR65">
        <v>1.4546304000000001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25.525053462527943</v>
      </c>
      <c r="BB65">
        <f t="shared" si="0"/>
        <v>789.97188073984273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265.84373567479895</v>
      </c>
      <c r="L66">
        <v>44.999282432653501</v>
      </c>
      <c r="M66">
        <v>55.463225806451618</v>
      </c>
      <c r="N66">
        <v>24.897214636810489</v>
      </c>
      <c r="O66">
        <v>73.286774511645376</v>
      </c>
      <c r="P66">
        <v>27.5316613560578</v>
      </c>
      <c r="Q66">
        <v>0</v>
      </c>
      <c r="R66">
        <v>18.621063425253993</v>
      </c>
      <c r="S66">
        <v>11.586160366096298</v>
      </c>
      <c r="T66">
        <v>0</v>
      </c>
      <c r="U66">
        <v>51.76040970270671</v>
      </c>
      <c r="V66">
        <v>9.1034183449651049</v>
      </c>
      <c r="W66">
        <v>20.37183806049822</v>
      </c>
      <c r="X66">
        <v>64.787128236529028</v>
      </c>
      <c r="Y66">
        <v>0</v>
      </c>
      <c r="Z66">
        <v>2.8784289599999999</v>
      </c>
      <c r="AA66">
        <v>0</v>
      </c>
      <c r="AB66">
        <v>5.7842815679999999</v>
      </c>
      <c r="AC66">
        <v>0</v>
      </c>
      <c r="AD66">
        <v>12.009792240000001</v>
      </c>
      <c r="AE66">
        <v>6.7619232</v>
      </c>
      <c r="AF66">
        <v>6.1514999999999995</v>
      </c>
      <c r="AG66">
        <v>27.688626240000001</v>
      </c>
      <c r="AH66">
        <v>20.546566559999999</v>
      </c>
      <c r="AI66">
        <v>0</v>
      </c>
      <c r="AJ66">
        <v>0</v>
      </c>
      <c r="AK66">
        <v>22.407480000000007</v>
      </c>
      <c r="AL66">
        <v>8.6689999999999987</v>
      </c>
      <c r="AM66">
        <v>0</v>
      </c>
      <c r="AN66">
        <v>0</v>
      </c>
      <c r="AO66">
        <v>12.5251056</v>
      </c>
      <c r="AP66">
        <v>5.7386750399999995</v>
      </c>
      <c r="AQ66">
        <v>21.572980000000001</v>
      </c>
      <c r="AR66">
        <v>1.4546304000000001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25.816369939453288</v>
      </c>
      <c r="BB66">
        <f t="shared" si="0"/>
        <v>798.98777978301371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266.84613485745723</v>
      </c>
      <c r="L67">
        <v>44.999821423893977</v>
      </c>
      <c r="M67">
        <v>55.463225806451618</v>
      </c>
      <c r="N67">
        <v>24.897214636810489</v>
      </c>
      <c r="O67">
        <v>73.286774511645376</v>
      </c>
      <c r="P67">
        <v>27.5316613560578</v>
      </c>
      <c r="Q67">
        <v>0</v>
      </c>
      <c r="R67">
        <v>18.621063425253993</v>
      </c>
      <c r="S67">
        <v>11.586160366096298</v>
      </c>
      <c r="T67">
        <v>0</v>
      </c>
      <c r="U67">
        <v>51.76040970270671</v>
      </c>
      <c r="V67">
        <v>9.1034183449651049</v>
      </c>
      <c r="W67">
        <v>20.37183806049822</v>
      </c>
      <c r="X67">
        <v>64.787128236529028</v>
      </c>
      <c r="Y67">
        <v>0</v>
      </c>
      <c r="Z67">
        <v>2.8784289599999999</v>
      </c>
      <c r="AA67">
        <v>0</v>
      </c>
      <c r="AB67">
        <v>0</v>
      </c>
      <c r="AC67">
        <v>0</v>
      </c>
      <c r="AD67">
        <v>12.009792240000001</v>
      </c>
      <c r="AE67">
        <v>6.7619232</v>
      </c>
      <c r="AF67">
        <v>6.1514999999999995</v>
      </c>
      <c r="AG67">
        <v>27.688626240000001</v>
      </c>
      <c r="AH67">
        <v>24.955344</v>
      </c>
      <c r="AI67">
        <v>0</v>
      </c>
      <c r="AJ67">
        <v>0</v>
      </c>
      <c r="AK67">
        <v>22.407480000000007</v>
      </c>
      <c r="AL67">
        <v>8.6689999999999987</v>
      </c>
      <c r="AM67">
        <v>0</v>
      </c>
      <c r="AN67">
        <v>0</v>
      </c>
      <c r="AO67">
        <v>12.5251056</v>
      </c>
      <c r="AP67">
        <v>5.7386750399999995</v>
      </c>
      <c r="AQ67">
        <v>21.572980000000001</v>
      </c>
      <c r="AR67">
        <v>1.4546304000000001</v>
      </c>
      <c r="AS67">
        <v>2.3632473600000004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25.804708884058989</v>
      </c>
      <c r="BB67">
        <f t="shared" si="0"/>
        <v>798.62687488430674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270.85556881576713</v>
      </c>
      <c r="L68">
        <v>44.999821423893977</v>
      </c>
      <c r="M68">
        <v>55.463225806451618</v>
      </c>
      <c r="N68">
        <v>24.897214636810489</v>
      </c>
      <c r="O68">
        <v>73.286774511645376</v>
      </c>
      <c r="P68">
        <v>27.5316613560578</v>
      </c>
      <c r="Q68">
        <v>0</v>
      </c>
      <c r="R68">
        <v>18.621063425253993</v>
      </c>
      <c r="S68">
        <v>11.586160366096298</v>
      </c>
      <c r="T68">
        <v>0</v>
      </c>
      <c r="U68">
        <v>51.76040970270671</v>
      </c>
      <c r="V68">
        <v>9.1034183449651049</v>
      </c>
      <c r="W68">
        <v>20.37183806049822</v>
      </c>
      <c r="X68">
        <v>64.787128236529028</v>
      </c>
      <c r="Y68">
        <v>0</v>
      </c>
      <c r="Z68">
        <v>2.8784289599999999</v>
      </c>
      <c r="AA68">
        <v>6.1704789120000001</v>
      </c>
      <c r="AB68">
        <v>0</v>
      </c>
      <c r="AC68">
        <v>0</v>
      </c>
      <c r="AD68">
        <v>12.009792240000001</v>
      </c>
      <c r="AE68">
        <v>6.7619232</v>
      </c>
      <c r="AF68">
        <v>6.1514999999999995</v>
      </c>
      <c r="AG68">
        <v>27.688626240000001</v>
      </c>
      <c r="AH68">
        <v>30.819849840000007</v>
      </c>
      <c r="AI68">
        <v>0</v>
      </c>
      <c r="AJ68">
        <v>0</v>
      </c>
      <c r="AK68">
        <v>22.407480000000007</v>
      </c>
      <c r="AL68">
        <v>8.6689999999999987</v>
      </c>
      <c r="AM68">
        <v>0</v>
      </c>
      <c r="AN68">
        <v>0</v>
      </c>
      <c r="AO68">
        <v>12.5251056</v>
      </c>
      <c r="AP68">
        <v>5.7386750399999995</v>
      </c>
      <c r="AQ68">
        <v>32.359470000000002</v>
      </c>
      <c r="AR68">
        <v>1.4546304000000001</v>
      </c>
      <c r="AS68">
        <v>2.3632473600000004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26.644516348516419</v>
      </c>
      <c r="BB68">
        <f t="shared" ref="BB68:BB99" si="1">SUM(B68:AZ68)-BA68</f>
        <v>824.61797613015926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348.93013760758748</v>
      </c>
      <c r="L69">
        <v>44.997983404846046</v>
      </c>
      <c r="M69">
        <v>55.463225806451618</v>
      </c>
      <c r="N69">
        <v>24.897214636810489</v>
      </c>
      <c r="O69">
        <v>73.286774511645376</v>
      </c>
      <c r="P69">
        <v>27.5316613560578</v>
      </c>
      <c r="Q69">
        <v>0</v>
      </c>
      <c r="R69">
        <v>18.620279173989456</v>
      </c>
      <c r="S69">
        <v>11.586160366096298</v>
      </c>
      <c r="T69">
        <v>0</v>
      </c>
      <c r="U69">
        <v>51.76040970270671</v>
      </c>
      <c r="V69">
        <v>9.1034183449651049</v>
      </c>
      <c r="W69">
        <v>20.37183806049822</v>
      </c>
      <c r="X69">
        <v>64.787128236529028</v>
      </c>
      <c r="Y69">
        <v>0</v>
      </c>
      <c r="Z69">
        <v>2.8784289599999999</v>
      </c>
      <c r="AA69">
        <v>6.1704789120000001</v>
      </c>
      <c r="AB69">
        <v>0</v>
      </c>
      <c r="AC69">
        <v>0</v>
      </c>
      <c r="AD69">
        <v>12.009792240000001</v>
      </c>
      <c r="AE69">
        <v>6.7619232</v>
      </c>
      <c r="AF69">
        <v>6.1514999999999995</v>
      </c>
      <c r="AG69">
        <v>27.688626240000001</v>
      </c>
      <c r="AH69">
        <v>30.819849840000007</v>
      </c>
      <c r="AI69">
        <v>6.1501176000000006</v>
      </c>
      <c r="AJ69">
        <v>0</v>
      </c>
      <c r="AK69">
        <v>22.407480000000007</v>
      </c>
      <c r="AL69">
        <v>8.6689999999999987</v>
      </c>
      <c r="AM69">
        <v>0</v>
      </c>
      <c r="AN69">
        <v>0</v>
      </c>
      <c r="AO69">
        <v>12.5251056</v>
      </c>
      <c r="AP69">
        <v>5.7386750399999995</v>
      </c>
      <c r="AQ69">
        <v>32.359470000000002</v>
      </c>
      <c r="AR69">
        <v>1.4546304000000001</v>
      </c>
      <c r="AS69">
        <v>2.3632473600000004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29.280667063763651</v>
      </c>
      <c r="BB69">
        <f t="shared" si="1"/>
        <v>906.20388953642009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378.45554149190724</v>
      </c>
      <c r="L70">
        <v>44.997983404846046</v>
      </c>
      <c r="M70">
        <v>55.463225806451618</v>
      </c>
      <c r="N70">
        <v>24.897214636810489</v>
      </c>
      <c r="O70">
        <v>73.286774511645376</v>
      </c>
      <c r="P70">
        <v>27.5316613560578</v>
      </c>
      <c r="Q70">
        <v>0</v>
      </c>
      <c r="R70">
        <v>18.620279173989456</v>
      </c>
      <c r="S70">
        <v>11.586160366096298</v>
      </c>
      <c r="T70">
        <v>0</v>
      </c>
      <c r="U70">
        <v>51.76040970270671</v>
      </c>
      <c r="V70">
        <v>9.1034183449651049</v>
      </c>
      <c r="W70">
        <v>20.37183806049822</v>
      </c>
      <c r="X70">
        <v>64.787128236529028</v>
      </c>
      <c r="Y70">
        <v>0</v>
      </c>
      <c r="Z70">
        <v>2.8784289599999999</v>
      </c>
      <c r="AA70">
        <v>12.317364000000003</v>
      </c>
      <c r="AB70">
        <v>0</v>
      </c>
      <c r="AC70">
        <v>0</v>
      </c>
      <c r="AD70">
        <v>12.009792240000001</v>
      </c>
      <c r="AE70">
        <v>6.7619232</v>
      </c>
      <c r="AF70">
        <v>6.1514999999999995</v>
      </c>
      <c r="AG70">
        <v>27.688626240000001</v>
      </c>
      <c r="AH70">
        <v>30.819849840000007</v>
      </c>
      <c r="AI70">
        <v>6.1501176000000006</v>
      </c>
      <c r="AJ70">
        <v>0</v>
      </c>
      <c r="AK70">
        <v>22.407480000000007</v>
      </c>
      <c r="AL70">
        <v>8.6689999999999987</v>
      </c>
      <c r="AM70">
        <v>0</v>
      </c>
      <c r="AN70">
        <v>0</v>
      </c>
      <c r="AO70">
        <v>12.5251056</v>
      </c>
      <c r="AP70">
        <v>5.7386750399999995</v>
      </c>
      <c r="AQ70">
        <v>32.359470000000002</v>
      </c>
      <c r="AR70">
        <v>1.4546304000000001</v>
      </c>
      <c r="AS70">
        <v>2.3632473600000004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30.397209435921646</v>
      </c>
      <c r="BB70">
        <f t="shared" si="1"/>
        <v>940.75963613658178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378.37544154382914</v>
      </c>
      <c r="L71">
        <v>44.997983404846046</v>
      </c>
      <c r="M71">
        <v>55.463225806451618</v>
      </c>
      <c r="N71">
        <v>24.897214636810489</v>
      </c>
      <c r="O71">
        <v>73.286774511645376</v>
      </c>
      <c r="P71">
        <v>27.5316613560578</v>
      </c>
      <c r="Q71">
        <v>0</v>
      </c>
      <c r="R71">
        <v>18.620279173989456</v>
      </c>
      <c r="S71">
        <v>11.586160366096298</v>
      </c>
      <c r="T71">
        <v>0</v>
      </c>
      <c r="U71">
        <v>51.76040970270671</v>
      </c>
      <c r="V71">
        <v>9.1034183449651049</v>
      </c>
      <c r="W71">
        <v>20.37183806049822</v>
      </c>
      <c r="X71">
        <v>64.787128236529028</v>
      </c>
      <c r="Y71">
        <v>0</v>
      </c>
      <c r="Z71">
        <v>2.8784289599999999</v>
      </c>
      <c r="AA71">
        <v>12.317364000000003</v>
      </c>
      <c r="AB71">
        <v>0</v>
      </c>
      <c r="AC71">
        <v>0</v>
      </c>
      <c r="AD71">
        <v>12.009792240000001</v>
      </c>
      <c r="AE71">
        <v>6.7619232</v>
      </c>
      <c r="AF71">
        <v>6.1514999999999995</v>
      </c>
      <c r="AG71">
        <v>27.688626240000001</v>
      </c>
      <c r="AH71">
        <v>30.819849840000007</v>
      </c>
      <c r="AI71">
        <v>6.1501176000000006</v>
      </c>
      <c r="AJ71">
        <v>0</v>
      </c>
      <c r="AK71">
        <v>22.407480000000007</v>
      </c>
      <c r="AL71">
        <v>8.6689999999999987</v>
      </c>
      <c r="AM71">
        <v>4.6251503015873014</v>
      </c>
      <c r="AN71">
        <v>0</v>
      </c>
      <c r="AO71">
        <v>12.5251056</v>
      </c>
      <c r="AP71">
        <v>5.0635367999999996</v>
      </c>
      <c r="AQ71">
        <v>43.145960000000002</v>
      </c>
      <c r="AR71">
        <v>1.4546304000000001</v>
      </c>
      <c r="AS71">
        <v>2.3632473600000004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30.855954811757027</v>
      </c>
      <c r="BB71">
        <f t="shared" si="1"/>
        <v>954.95729287425547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353.66500594669492</v>
      </c>
      <c r="L72">
        <v>44.997983404846046</v>
      </c>
      <c r="M72">
        <v>55.463225806451618</v>
      </c>
      <c r="N72">
        <v>24.897214636810489</v>
      </c>
      <c r="O72">
        <v>73.286774511645376</v>
      </c>
      <c r="P72">
        <v>27.5316613560578</v>
      </c>
      <c r="Q72">
        <v>0</v>
      </c>
      <c r="R72">
        <v>18.620279173989456</v>
      </c>
      <c r="S72">
        <v>11.586160366096298</v>
      </c>
      <c r="T72">
        <v>0</v>
      </c>
      <c r="U72">
        <v>51.76040970270671</v>
      </c>
      <c r="V72">
        <v>9.1034183449651049</v>
      </c>
      <c r="W72">
        <v>20.37183806049822</v>
      </c>
      <c r="X72">
        <v>64.787128236529028</v>
      </c>
      <c r="Y72">
        <v>0</v>
      </c>
      <c r="Z72">
        <v>2.8784289599999999</v>
      </c>
      <c r="AA72">
        <v>12.317364000000003</v>
      </c>
      <c r="AB72">
        <v>0</v>
      </c>
      <c r="AC72">
        <v>4.2505073280000003</v>
      </c>
      <c r="AD72">
        <v>12.009792240000001</v>
      </c>
      <c r="AE72">
        <v>6.7619232</v>
      </c>
      <c r="AF72">
        <v>6.1514999999999995</v>
      </c>
      <c r="AG72">
        <v>27.688626240000001</v>
      </c>
      <c r="AH72">
        <v>30.819849840000007</v>
      </c>
      <c r="AI72">
        <v>6.1501176000000006</v>
      </c>
      <c r="AJ72">
        <v>0</v>
      </c>
      <c r="AK72">
        <v>22.407480000000007</v>
      </c>
      <c r="AL72">
        <v>8.6689999999999987</v>
      </c>
      <c r="AM72">
        <v>4.6251503015873014</v>
      </c>
      <c r="AN72">
        <v>0</v>
      </c>
      <c r="AO72">
        <v>12.5251056</v>
      </c>
      <c r="AP72">
        <v>5.0635367999999996</v>
      </c>
      <c r="AQ72">
        <v>43.145960000000002</v>
      </c>
      <c r="AR72">
        <v>1.4546304000000001</v>
      </c>
      <c r="AS72">
        <v>2.3632473600000004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30.215558589239588</v>
      </c>
      <c r="BB72">
        <f t="shared" si="1"/>
        <v>935.13776082763889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349.34079720328037</v>
      </c>
      <c r="L73">
        <v>44.997983404846046</v>
      </c>
      <c r="M73">
        <v>55.463225806451618</v>
      </c>
      <c r="N73">
        <v>24.897214636810489</v>
      </c>
      <c r="O73">
        <v>73.286774511645376</v>
      </c>
      <c r="P73">
        <v>27.5316613560578</v>
      </c>
      <c r="Q73">
        <v>0</v>
      </c>
      <c r="R73">
        <v>18.620279173989456</v>
      </c>
      <c r="S73">
        <v>11.586160366096298</v>
      </c>
      <c r="T73">
        <v>0</v>
      </c>
      <c r="U73">
        <v>51.76040970270671</v>
      </c>
      <c r="V73">
        <v>9.1034183449651049</v>
      </c>
      <c r="W73">
        <v>20.37183806049822</v>
      </c>
      <c r="X73">
        <v>64.787128236529028</v>
      </c>
      <c r="Y73">
        <v>0</v>
      </c>
      <c r="Z73">
        <v>2.8784289599999999</v>
      </c>
      <c r="AA73">
        <v>12.317364000000003</v>
      </c>
      <c r="AB73">
        <v>0</v>
      </c>
      <c r="AC73">
        <v>4.2505073280000003</v>
      </c>
      <c r="AD73">
        <v>12.009792240000001</v>
      </c>
      <c r="AE73">
        <v>6.7619232</v>
      </c>
      <c r="AF73">
        <v>6.1514999999999995</v>
      </c>
      <c r="AG73">
        <v>27.688626240000001</v>
      </c>
      <c r="AH73">
        <v>41.093133119999997</v>
      </c>
      <c r="AI73">
        <v>6.1501176000000006</v>
      </c>
      <c r="AJ73">
        <v>0</v>
      </c>
      <c r="AK73">
        <v>22.407480000000007</v>
      </c>
      <c r="AL73">
        <v>8.6689999999999987</v>
      </c>
      <c r="AM73">
        <v>5.8546206349206349</v>
      </c>
      <c r="AN73">
        <v>0</v>
      </c>
      <c r="AO73">
        <v>12.5251056</v>
      </c>
      <c r="AP73">
        <v>5.0635367999999996</v>
      </c>
      <c r="AQ73">
        <v>43.145960000000002</v>
      </c>
      <c r="AR73">
        <v>1.4546304000000001</v>
      </c>
      <c r="AS73">
        <v>2.3632473600000004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30.440247117203239</v>
      </c>
      <c r="BB73">
        <f t="shared" si="1"/>
        <v>942.09161716959375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349.64123257949274</v>
      </c>
      <c r="L74">
        <v>44.998301611926749</v>
      </c>
      <c r="M74">
        <v>55.463225806451618</v>
      </c>
      <c r="N74">
        <v>24.897214636810489</v>
      </c>
      <c r="O74">
        <v>73.286774511645376</v>
      </c>
      <c r="P74">
        <v>27.5316613560578</v>
      </c>
      <c r="Q74">
        <v>0</v>
      </c>
      <c r="R74">
        <v>18.618628121927234</v>
      </c>
      <c r="S74">
        <v>11.590176886976927</v>
      </c>
      <c r="T74">
        <v>0</v>
      </c>
      <c r="U74">
        <v>51.76040970270671</v>
      </c>
      <c r="V74">
        <v>9.0997159940209276</v>
      </c>
      <c r="W74">
        <v>20.37183806049822</v>
      </c>
      <c r="X74">
        <v>64.787128236529028</v>
      </c>
      <c r="Y74">
        <v>0</v>
      </c>
      <c r="Z74">
        <v>0.4831200000000001</v>
      </c>
      <c r="AA74">
        <v>12.317364000000003</v>
      </c>
      <c r="AB74">
        <v>0</v>
      </c>
      <c r="AC74">
        <v>4.2505073280000003</v>
      </c>
      <c r="AD74">
        <v>12.009792240000001</v>
      </c>
      <c r="AE74">
        <v>6.7619232</v>
      </c>
      <c r="AF74">
        <v>6.1514999999999995</v>
      </c>
      <c r="AG74">
        <v>27.688626240000001</v>
      </c>
      <c r="AH74">
        <v>41.093133119999997</v>
      </c>
      <c r="AI74">
        <v>6.1501176000000006</v>
      </c>
      <c r="AJ74">
        <v>0</v>
      </c>
      <c r="AK74">
        <v>22.407480000000007</v>
      </c>
      <c r="AL74">
        <v>8.6689999999999987</v>
      </c>
      <c r="AM74">
        <v>5.8546206349206349</v>
      </c>
      <c r="AN74">
        <v>0</v>
      </c>
      <c r="AO74">
        <v>12.5251056</v>
      </c>
      <c r="AP74">
        <v>5.0635367999999996</v>
      </c>
      <c r="AQ74">
        <v>43.145960000000002</v>
      </c>
      <c r="AR74">
        <v>1.4546304000000001</v>
      </c>
      <c r="AS74">
        <v>2.3632473600000004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30.374645540802053</v>
      </c>
      <c r="BB74">
        <f t="shared" si="1"/>
        <v>940.06132648716232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374.91426348057291</v>
      </c>
      <c r="L75">
        <v>44.998301611926749</v>
      </c>
      <c r="M75">
        <v>55.463225806451618</v>
      </c>
      <c r="N75">
        <v>24.897214636810489</v>
      </c>
      <c r="O75">
        <v>73.286774511645376</v>
      </c>
      <c r="P75">
        <v>27.5316613560578</v>
      </c>
      <c r="Q75">
        <v>0</v>
      </c>
      <c r="R75">
        <v>18.618628121927234</v>
      </c>
      <c r="S75">
        <v>11.590176886976927</v>
      </c>
      <c r="T75">
        <v>0</v>
      </c>
      <c r="U75">
        <v>51.76040970270671</v>
      </c>
      <c r="V75">
        <v>9.0997159940209276</v>
      </c>
      <c r="W75">
        <v>20.37183806049822</v>
      </c>
      <c r="X75">
        <v>64.787128236529028</v>
      </c>
      <c r="Y75">
        <v>0</v>
      </c>
      <c r="Z75">
        <v>0.4831200000000001</v>
      </c>
      <c r="AA75">
        <v>12.317364000000003</v>
      </c>
      <c r="AB75">
        <v>0</v>
      </c>
      <c r="AC75">
        <v>4.2505073280000003</v>
      </c>
      <c r="AD75">
        <v>12.009792240000001</v>
      </c>
      <c r="AE75">
        <v>13.5238464</v>
      </c>
      <c r="AF75">
        <v>6.1514999999999995</v>
      </c>
      <c r="AG75">
        <v>27.688626240000001</v>
      </c>
      <c r="AH75">
        <v>51.366416399999991</v>
      </c>
      <c r="AI75">
        <v>6.1501176000000006</v>
      </c>
      <c r="AJ75">
        <v>0</v>
      </c>
      <c r="AK75">
        <v>22.407480000000007</v>
      </c>
      <c r="AL75">
        <v>8.6689999999999987</v>
      </c>
      <c r="AM75">
        <v>5.8546206349206349</v>
      </c>
      <c r="AN75">
        <v>0</v>
      </c>
      <c r="AO75">
        <v>12.5251056</v>
      </c>
      <c r="AP75">
        <v>5.0635367999999996</v>
      </c>
      <c r="AQ75">
        <v>43.145960000000002</v>
      </c>
      <c r="AR75">
        <v>1.9395072000000004</v>
      </c>
      <c r="AS75">
        <v>2.3632473600000004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31.714070292974579</v>
      </c>
      <c r="BB75">
        <f t="shared" si="1"/>
        <v>981.51501591607018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375.21464480361936</v>
      </c>
      <c r="L76">
        <v>44.998301611926749</v>
      </c>
      <c r="M76">
        <v>55.463225806451618</v>
      </c>
      <c r="N76">
        <v>24.897214636810489</v>
      </c>
      <c r="O76">
        <v>73.286774511645376</v>
      </c>
      <c r="P76">
        <v>27.5316613560578</v>
      </c>
      <c r="Q76">
        <v>0</v>
      </c>
      <c r="R76">
        <v>18.618628121927234</v>
      </c>
      <c r="S76">
        <v>11.590176886976927</v>
      </c>
      <c r="T76">
        <v>0</v>
      </c>
      <c r="U76">
        <v>51.76040970270671</v>
      </c>
      <c r="V76">
        <v>9.0997159940209276</v>
      </c>
      <c r="W76">
        <v>20.37183806049822</v>
      </c>
      <c r="X76">
        <v>64.787128236529028</v>
      </c>
      <c r="Y76">
        <v>0</v>
      </c>
      <c r="Z76">
        <v>0.4831200000000001</v>
      </c>
      <c r="AA76">
        <v>12.317364000000003</v>
      </c>
      <c r="AB76">
        <v>5.7842815679999999</v>
      </c>
      <c r="AC76">
        <v>8.5010146559999988</v>
      </c>
      <c r="AD76">
        <v>16.050188044800002</v>
      </c>
      <c r="AE76">
        <v>13.5238464</v>
      </c>
      <c r="AF76">
        <v>6.1514999999999995</v>
      </c>
      <c r="AG76">
        <v>27.688626240000001</v>
      </c>
      <c r="AH76">
        <v>51.366416399999991</v>
      </c>
      <c r="AI76">
        <v>6.1501176000000006</v>
      </c>
      <c r="AJ76">
        <v>0</v>
      </c>
      <c r="AK76">
        <v>22.407480000000007</v>
      </c>
      <c r="AL76">
        <v>8.6689999999999987</v>
      </c>
      <c r="AM76">
        <v>6.9131360457142863</v>
      </c>
      <c r="AN76">
        <v>0</v>
      </c>
      <c r="AO76">
        <v>12.5251056</v>
      </c>
      <c r="AP76">
        <v>5.0635367999999996</v>
      </c>
      <c r="AQ76">
        <v>43.145960000000002</v>
      </c>
      <c r="AR76">
        <v>1.9395072000000004</v>
      </c>
      <c r="AS76">
        <v>2.3632473600000004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32.197157373775092</v>
      </c>
      <c r="BB76">
        <f t="shared" si="1"/>
        <v>996.46601026990993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374.91426348057291</v>
      </c>
      <c r="L77">
        <v>44.998301611926749</v>
      </c>
      <c r="M77">
        <v>55.463225806451618</v>
      </c>
      <c r="N77">
        <v>24.897214636810489</v>
      </c>
      <c r="O77">
        <v>73.286774511645376</v>
      </c>
      <c r="P77">
        <v>27.5316613560578</v>
      </c>
      <c r="Q77">
        <v>0</v>
      </c>
      <c r="R77">
        <v>18.618628121927234</v>
      </c>
      <c r="S77">
        <v>11.590176886976927</v>
      </c>
      <c r="T77">
        <v>0</v>
      </c>
      <c r="U77">
        <v>51.76040970270671</v>
      </c>
      <c r="V77">
        <v>9.0997159940209276</v>
      </c>
      <c r="W77">
        <v>20.37183806049822</v>
      </c>
      <c r="X77">
        <v>64.787128236529028</v>
      </c>
      <c r="Y77">
        <v>0</v>
      </c>
      <c r="Z77">
        <v>1.44936</v>
      </c>
      <c r="AA77">
        <v>12.317364000000003</v>
      </c>
      <c r="AB77">
        <v>11.533435920000001</v>
      </c>
      <c r="AC77">
        <v>8.5010146559999988</v>
      </c>
      <c r="AD77">
        <v>16.050188044800002</v>
      </c>
      <c r="AE77">
        <v>18.313542000000002</v>
      </c>
      <c r="AF77">
        <v>6.1514999999999995</v>
      </c>
      <c r="AG77">
        <v>27.688626240000001</v>
      </c>
      <c r="AH77">
        <v>51.366416399999991</v>
      </c>
      <c r="AI77">
        <v>14.536641599999999</v>
      </c>
      <c r="AJ77">
        <v>0</v>
      </c>
      <c r="AK77">
        <v>22.407480000000007</v>
      </c>
      <c r="AL77">
        <v>17.337999999999997</v>
      </c>
      <c r="AM77">
        <v>6.9131360457142863</v>
      </c>
      <c r="AN77">
        <v>0</v>
      </c>
      <c r="AO77">
        <v>12.5251056</v>
      </c>
      <c r="AP77">
        <v>5.0635367999999996</v>
      </c>
      <c r="AQ77">
        <v>43.145960000000002</v>
      </c>
      <c r="AR77">
        <v>1.9395072000000004</v>
      </c>
      <c r="AS77">
        <v>2.3632473600000004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33.081702423126963</v>
      </c>
      <c r="BB77">
        <f t="shared" si="1"/>
        <v>1023.8416978495114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375.21464480361936</v>
      </c>
      <c r="L78">
        <v>44.998301611926749</v>
      </c>
      <c r="M78">
        <v>55.463225806451618</v>
      </c>
      <c r="N78">
        <v>24.897214636810489</v>
      </c>
      <c r="O78">
        <v>73.286774511645376</v>
      </c>
      <c r="P78">
        <v>27.5316613560578</v>
      </c>
      <c r="Q78">
        <v>0</v>
      </c>
      <c r="R78">
        <v>18.618628121927234</v>
      </c>
      <c r="S78">
        <v>11.590176886976927</v>
      </c>
      <c r="T78">
        <v>0</v>
      </c>
      <c r="U78">
        <v>51.76040970270671</v>
      </c>
      <c r="V78">
        <v>9.0997159940209276</v>
      </c>
      <c r="W78">
        <v>20.37183806049822</v>
      </c>
      <c r="X78">
        <v>64.787128236529028</v>
      </c>
      <c r="Y78">
        <v>0</v>
      </c>
      <c r="Z78">
        <v>8.6352868800000007</v>
      </c>
      <c r="AA78">
        <v>18.511436736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20.505000000000003</v>
      </c>
      <c r="AG78">
        <v>27.688626240000001</v>
      </c>
      <c r="AH78">
        <v>61.63969968</v>
      </c>
      <c r="AI78">
        <v>14.536641599999999</v>
      </c>
      <c r="AJ78">
        <v>0</v>
      </c>
      <c r="AK78">
        <v>22.407480000000007</v>
      </c>
      <c r="AL78">
        <v>26.006999999999998</v>
      </c>
      <c r="AM78">
        <v>6.9131360457142863</v>
      </c>
      <c r="AN78">
        <v>0</v>
      </c>
      <c r="AO78">
        <v>12.5251056</v>
      </c>
      <c r="AP78">
        <v>5.0635367999999996</v>
      </c>
      <c r="AQ78">
        <v>43.145960000000002</v>
      </c>
      <c r="AR78">
        <v>1.9395072000000004</v>
      </c>
      <c r="AS78">
        <v>2.3632473600000004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34.973633428816058</v>
      </c>
      <c r="BB78">
        <f t="shared" si="1"/>
        <v>1082.3948405700687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374.91426348057291</v>
      </c>
      <c r="L79">
        <v>44.998301611926749</v>
      </c>
      <c r="M79">
        <v>55.463225806451618</v>
      </c>
      <c r="N79">
        <v>24.897214636810489</v>
      </c>
      <c r="O79">
        <v>73.286774511645376</v>
      </c>
      <c r="P79">
        <v>27.5316613560578</v>
      </c>
      <c r="Q79">
        <v>0</v>
      </c>
      <c r="R79">
        <v>18.618628121927234</v>
      </c>
      <c r="S79">
        <v>11.590176886976927</v>
      </c>
      <c r="T79">
        <v>0</v>
      </c>
      <c r="U79">
        <v>51.76040970270671</v>
      </c>
      <c r="V79">
        <v>9.0997159940209276</v>
      </c>
      <c r="W79">
        <v>20.37183806049822</v>
      </c>
      <c r="X79">
        <v>64.787128236529028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20.505000000000003</v>
      </c>
      <c r="AG79">
        <v>27.688626240000001</v>
      </c>
      <c r="AH79">
        <v>61.63969968</v>
      </c>
      <c r="AI79">
        <v>14.536641599999999</v>
      </c>
      <c r="AJ79">
        <v>0</v>
      </c>
      <c r="AK79">
        <v>22.407480000000007</v>
      </c>
      <c r="AL79">
        <v>56.348499999999987</v>
      </c>
      <c r="AM79">
        <v>6.9131360457142863</v>
      </c>
      <c r="AN79">
        <v>0</v>
      </c>
      <c r="AO79">
        <v>12.5251056</v>
      </c>
      <c r="AP79">
        <v>5.0635367999999996</v>
      </c>
      <c r="AQ79">
        <v>43.145960000000002</v>
      </c>
      <c r="AR79">
        <v>23.274086399999998</v>
      </c>
      <c r="AS79">
        <v>3.24946512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36.609431414567922</v>
      </c>
      <c r="BB79">
        <f t="shared" si="1"/>
        <v>1133.0209582212703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375.21464480361936</v>
      </c>
      <c r="L80">
        <v>44.998301611926749</v>
      </c>
      <c r="M80">
        <v>55.463225806451618</v>
      </c>
      <c r="N80">
        <v>24.897214636810489</v>
      </c>
      <c r="O80">
        <v>73.286774511645376</v>
      </c>
      <c r="P80">
        <v>27.5316613560578</v>
      </c>
      <c r="Q80">
        <v>0</v>
      </c>
      <c r="R80">
        <v>18.618628121927234</v>
      </c>
      <c r="S80">
        <v>11.590176886976927</v>
      </c>
      <c r="T80">
        <v>0</v>
      </c>
      <c r="U80">
        <v>51.76040970270671</v>
      </c>
      <c r="V80">
        <v>9.0997159940209276</v>
      </c>
      <c r="W80">
        <v>20.37183806049822</v>
      </c>
      <c r="X80">
        <v>64.787128236529028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20.505000000000003</v>
      </c>
      <c r="AG80">
        <v>27.688626240000001</v>
      </c>
      <c r="AH80">
        <v>61.63969968</v>
      </c>
      <c r="AI80">
        <v>14.536641599999999</v>
      </c>
      <c r="AJ80">
        <v>0</v>
      </c>
      <c r="AK80">
        <v>22.407480000000007</v>
      </c>
      <c r="AL80">
        <v>56.348499999999987</v>
      </c>
      <c r="AM80">
        <v>6.9131360457142863</v>
      </c>
      <c r="AN80">
        <v>0</v>
      </c>
      <c r="AO80">
        <v>12.5251056</v>
      </c>
      <c r="AP80">
        <v>5.0635367999999996</v>
      </c>
      <c r="AQ80">
        <v>43.145960000000002</v>
      </c>
      <c r="AR80">
        <v>23.274086399999998</v>
      </c>
      <c r="AS80">
        <v>4.7264947200000007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36.665064420416044</v>
      </c>
      <c r="BB80">
        <f t="shared" si="1"/>
        <v>1134.7427361384687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374.91426348057291</v>
      </c>
      <c r="L81">
        <v>44.998301611926749</v>
      </c>
      <c r="M81">
        <v>55.463225806451618</v>
      </c>
      <c r="N81">
        <v>24.897214636810489</v>
      </c>
      <c r="O81">
        <v>73.286774511645376</v>
      </c>
      <c r="P81">
        <v>27.5316613560578</v>
      </c>
      <c r="Q81">
        <v>0</v>
      </c>
      <c r="R81">
        <v>18.618628121927234</v>
      </c>
      <c r="S81">
        <v>11.590176886976927</v>
      </c>
      <c r="T81">
        <v>0</v>
      </c>
      <c r="U81">
        <v>51.76040970270671</v>
      </c>
      <c r="V81">
        <v>9.0997159940209276</v>
      </c>
      <c r="W81">
        <v>20.37183806049822</v>
      </c>
      <c r="X81">
        <v>64.787128236529028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20.505000000000003</v>
      </c>
      <c r="AG81">
        <v>27.688626240000001</v>
      </c>
      <c r="AH81">
        <v>61.63969968</v>
      </c>
      <c r="AI81">
        <v>14.536641599999999</v>
      </c>
      <c r="AJ81">
        <v>0</v>
      </c>
      <c r="AK81">
        <v>22.407480000000007</v>
      </c>
      <c r="AL81">
        <v>56.348499999999987</v>
      </c>
      <c r="AM81">
        <v>6.9131360457142863</v>
      </c>
      <c r="AN81">
        <v>0</v>
      </c>
      <c r="AO81">
        <v>12.5251056</v>
      </c>
      <c r="AP81">
        <v>5.0635367999999996</v>
      </c>
      <c r="AQ81">
        <v>43.145960000000002</v>
      </c>
      <c r="AR81">
        <v>1.9395072000000004</v>
      </c>
      <c r="AS81">
        <v>4.7264947200000007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35.987890068167928</v>
      </c>
      <c r="BB81">
        <f t="shared" si="1"/>
        <v>1113.7849499676704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375.21464480361936</v>
      </c>
      <c r="L82">
        <v>44.998301611926749</v>
      </c>
      <c r="M82">
        <v>55.463225806451618</v>
      </c>
      <c r="N82">
        <v>24.897214636810489</v>
      </c>
      <c r="O82">
        <v>73.286774511645376</v>
      </c>
      <c r="P82">
        <v>27.5316613560578</v>
      </c>
      <c r="Q82">
        <v>0</v>
      </c>
      <c r="R82">
        <v>18.619184516129035</v>
      </c>
      <c r="S82">
        <v>11.590176886976927</v>
      </c>
      <c r="T82">
        <v>0</v>
      </c>
      <c r="U82">
        <v>51.76040970270671</v>
      </c>
      <c r="V82">
        <v>9.0997159940209276</v>
      </c>
      <c r="W82">
        <v>20.37183806049822</v>
      </c>
      <c r="X82">
        <v>64.787128236529028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20.505000000000003</v>
      </c>
      <c r="AG82">
        <v>27.688626240000001</v>
      </c>
      <c r="AH82">
        <v>61.63969968</v>
      </c>
      <c r="AI82">
        <v>14.536641599999999</v>
      </c>
      <c r="AJ82">
        <v>0</v>
      </c>
      <c r="AK82">
        <v>22.407480000000007</v>
      </c>
      <c r="AL82">
        <v>56.348499999999987</v>
      </c>
      <c r="AM82">
        <v>6.9131360457142863</v>
      </c>
      <c r="AN82">
        <v>0</v>
      </c>
      <c r="AO82">
        <v>12.5251056</v>
      </c>
      <c r="AP82">
        <v>5.0635367999999996</v>
      </c>
      <c r="AQ82">
        <v>43.145960000000002</v>
      </c>
      <c r="AR82">
        <v>1.9395072000000004</v>
      </c>
      <c r="AS82">
        <v>4.7264947200000007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35.99730939821751</v>
      </c>
      <c r="BB82">
        <f t="shared" si="1"/>
        <v>1114.0764683548689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308.81503210059924</v>
      </c>
      <c r="L83">
        <v>44.999381279855051</v>
      </c>
      <c r="M83">
        <v>55.463225806451618</v>
      </c>
      <c r="N83">
        <v>24.897214636810489</v>
      </c>
      <c r="O83">
        <v>73.286774511645376</v>
      </c>
      <c r="P83">
        <v>27.5316613560578</v>
      </c>
      <c r="Q83">
        <v>0</v>
      </c>
      <c r="R83">
        <v>18.614526218851569</v>
      </c>
      <c r="S83">
        <v>11.584995734597156</v>
      </c>
      <c r="T83">
        <v>0</v>
      </c>
      <c r="U83">
        <v>51.76040970270671</v>
      </c>
      <c r="V83">
        <v>9.0997159940209276</v>
      </c>
      <c r="W83">
        <v>20.37183806049822</v>
      </c>
      <c r="X83">
        <v>64.787128236529028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20.505000000000003</v>
      </c>
      <c r="AG83">
        <v>27.688626240000001</v>
      </c>
      <c r="AH83">
        <v>61.63969968</v>
      </c>
      <c r="AI83">
        <v>6.1501176000000006</v>
      </c>
      <c r="AJ83">
        <v>0</v>
      </c>
      <c r="AK83">
        <v>22.407480000000007</v>
      </c>
      <c r="AL83">
        <v>26.006999999999998</v>
      </c>
      <c r="AM83">
        <v>6.9131360457142863</v>
      </c>
      <c r="AN83">
        <v>0</v>
      </c>
      <c r="AO83">
        <v>12.5251056</v>
      </c>
      <c r="AP83">
        <v>5.0635367999999996</v>
      </c>
      <c r="AQ83">
        <v>43.145960000000002</v>
      </c>
      <c r="AR83">
        <v>1.9395072000000004</v>
      </c>
      <c r="AS83">
        <v>4.7264947200000007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32.706540447274541</v>
      </c>
      <c r="BB83">
        <f t="shared" si="1"/>
        <v>1012.2308408210625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245.43108097221685</v>
      </c>
      <c r="L84">
        <v>44.999777008521001</v>
      </c>
      <c r="M84">
        <v>55.463225806451618</v>
      </c>
      <c r="N84">
        <v>24.897214636810489</v>
      </c>
      <c r="O84">
        <v>73.286774511645376</v>
      </c>
      <c r="P84">
        <v>27.5316613560578</v>
      </c>
      <c r="Q84">
        <v>0</v>
      </c>
      <c r="R84">
        <v>18.614526218851569</v>
      </c>
      <c r="S84">
        <v>11.584995734597156</v>
      </c>
      <c r="T84">
        <v>0</v>
      </c>
      <c r="U84">
        <v>51.76040970270671</v>
      </c>
      <c r="V84">
        <v>9.0997159940209276</v>
      </c>
      <c r="W84">
        <v>20.37183806049822</v>
      </c>
      <c r="X84">
        <v>64.787128236529028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20.505000000000003</v>
      </c>
      <c r="AG84">
        <v>27.688626240000001</v>
      </c>
      <c r="AH84">
        <v>61.63969968</v>
      </c>
      <c r="AI84">
        <v>6.1501176000000006</v>
      </c>
      <c r="AJ84">
        <v>0</v>
      </c>
      <c r="AK84">
        <v>22.407480000000007</v>
      </c>
      <c r="AL84">
        <v>8.6689999999999987</v>
      </c>
      <c r="AM84">
        <v>6.9131360457142863</v>
      </c>
      <c r="AN84">
        <v>0</v>
      </c>
      <c r="AO84">
        <v>12.5251056</v>
      </c>
      <c r="AP84">
        <v>5.0635367999999996</v>
      </c>
      <c r="AQ84">
        <v>43.145960000000002</v>
      </c>
      <c r="AR84">
        <v>1.9395072000000004</v>
      </c>
      <c r="AS84">
        <v>4.7264947200000007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30.179955593115256</v>
      </c>
      <c r="BB84">
        <f t="shared" si="1"/>
        <v>934.03587027550554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220.80862218349802</v>
      </c>
      <c r="L85">
        <v>44.999959515188095</v>
      </c>
      <c r="M85">
        <v>55.463225806451618</v>
      </c>
      <c r="N85">
        <v>24.897214636810489</v>
      </c>
      <c r="O85">
        <v>73.286774511645376</v>
      </c>
      <c r="P85">
        <v>27.5316613560578</v>
      </c>
      <c r="Q85">
        <v>0</v>
      </c>
      <c r="R85">
        <v>18.621063425253993</v>
      </c>
      <c r="S85">
        <v>11.586008079847909</v>
      </c>
      <c r="T85">
        <v>0</v>
      </c>
      <c r="U85">
        <v>51.76040970270671</v>
      </c>
      <c r="V85">
        <v>9.0997159940209276</v>
      </c>
      <c r="W85">
        <v>20.37183806049822</v>
      </c>
      <c r="X85">
        <v>64.787128236529028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20.505000000000003</v>
      </c>
      <c r="AG85">
        <v>27.688626240000001</v>
      </c>
      <c r="AH85">
        <v>61.63969968</v>
      </c>
      <c r="AI85">
        <v>6.1501176000000006</v>
      </c>
      <c r="AJ85">
        <v>0</v>
      </c>
      <c r="AK85">
        <v>22.407480000000007</v>
      </c>
      <c r="AL85">
        <v>8.6689999999999987</v>
      </c>
      <c r="AM85">
        <v>6.9131360457142863</v>
      </c>
      <c r="AN85">
        <v>0</v>
      </c>
      <c r="AO85">
        <v>12.5251056</v>
      </c>
      <c r="AP85">
        <v>5.0635367999999996</v>
      </c>
      <c r="AQ85">
        <v>43.145960000000002</v>
      </c>
      <c r="AR85">
        <v>1.9395072000000004</v>
      </c>
      <c r="AS85">
        <v>4.7264947200000007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29.409514647324702</v>
      </c>
      <c r="BB85">
        <f t="shared" si="1"/>
        <v>910.19158449089741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215.7965418518292</v>
      </c>
      <c r="L86">
        <v>44.998883039706499</v>
      </c>
      <c r="M86">
        <v>55.463225806451618</v>
      </c>
      <c r="N86">
        <v>24.897214636810489</v>
      </c>
      <c r="O86">
        <v>73.286774511645376</v>
      </c>
      <c r="P86">
        <v>27.5316613560578</v>
      </c>
      <c r="Q86">
        <v>0</v>
      </c>
      <c r="R86">
        <v>0</v>
      </c>
      <c r="S86">
        <v>11.586008079847909</v>
      </c>
      <c r="T86">
        <v>0</v>
      </c>
      <c r="U86">
        <v>51.76040970270671</v>
      </c>
      <c r="V86">
        <v>9.1053252336448605</v>
      </c>
      <c r="W86">
        <v>20.37183806049822</v>
      </c>
      <c r="X86">
        <v>64.787128236529028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20.505000000000003</v>
      </c>
      <c r="AG86">
        <v>27.688626240000001</v>
      </c>
      <c r="AH86">
        <v>61.63969968</v>
      </c>
      <c r="AI86">
        <v>6.1501176000000006</v>
      </c>
      <c r="AJ86">
        <v>0</v>
      </c>
      <c r="AK86">
        <v>22.407480000000007</v>
      </c>
      <c r="AL86">
        <v>17.337999999999997</v>
      </c>
      <c r="AM86">
        <v>6.9131360457142863</v>
      </c>
      <c r="AN86">
        <v>0</v>
      </c>
      <c r="AO86">
        <v>12.5251056</v>
      </c>
      <c r="AP86">
        <v>5.0635367999999996</v>
      </c>
      <c r="AQ86">
        <v>43.145960000000002</v>
      </c>
      <c r="AR86">
        <v>1.9395072000000004</v>
      </c>
      <c r="AS86">
        <v>4.7264947200000007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28.941278846022062</v>
      </c>
      <c r="BB86">
        <f t="shared" si="1"/>
        <v>895.70020929941961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215.7965418518292</v>
      </c>
      <c r="L87">
        <v>44.999715099432379</v>
      </c>
      <c r="M87">
        <v>57.542537313432838</v>
      </c>
      <c r="N87">
        <v>24.897214636810489</v>
      </c>
      <c r="O87">
        <v>73.286774511645376</v>
      </c>
      <c r="P87">
        <v>27.5316613560578</v>
      </c>
      <c r="Q87">
        <v>0</v>
      </c>
      <c r="R87">
        <v>0</v>
      </c>
      <c r="S87">
        <v>3.253548207200283</v>
      </c>
      <c r="T87">
        <v>0</v>
      </c>
      <c r="U87">
        <v>51.76040970270671</v>
      </c>
      <c r="V87">
        <v>9.1053252336448605</v>
      </c>
      <c r="W87">
        <v>20.37183806049822</v>
      </c>
      <c r="X87">
        <v>64.787128236529028</v>
      </c>
      <c r="Y87">
        <v>0</v>
      </c>
      <c r="Z87">
        <v>5.7568579199999999</v>
      </c>
      <c r="AA87">
        <v>18.511436736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20.505000000000003</v>
      </c>
      <c r="AG87">
        <v>27.688626240000001</v>
      </c>
      <c r="AH87">
        <v>61.63969968</v>
      </c>
      <c r="AI87">
        <v>6.1501176000000006</v>
      </c>
      <c r="AJ87">
        <v>0</v>
      </c>
      <c r="AK87">
        <v>22.407480000000007</v>
      </c>
      <c r="AL87">
        <v>17.337999999999997</v>
      </c>
      <c r="AM87">
        <v>6.9131360457142863</v>
      </c>
      <c r="AN87">
        <v>0</v>
      </c>
      <c r="AO87">
        <v>12.5251056</v>
      </c>
      <c r="AP87">
        <v>5.0635367999999996</v>
      </c>
      <c r="AQ87">
        <v>43.145960000000002</v>
      </c>
      <c r="AR87">
        <v>1.9395072000000004</v>
      </c>
      <c r="AS87">
        <v>4.7264947200000007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28.65548646232212</v>
      </c>
      <c r="BB87">
        <f t="shared" si="1"/>
        <v>886.85525641717913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218.83346484802658</v>
      </c>
      <c r="L88">
        <v>44.999715099432379</v>
      </c>
      <c r="M88">
        <v>57.542537313432838</v>
      </c>
      <c r="N88">
        <v>24.897214636810489</v>
      </c>
      <c r="O88">
        <v>73.286774511645376</v>
      </c>
      <c r="P88">
        <v>27.5316613560578</v>
      </c>
      <c r="Q88">
        <v>0</v>
      </c>
      <c r="R88">
        <v>0</v>
      </c>
      <c r="S88">
        <v>0.51662633517495393</v>
      </c>
      <c r="T88">
        <v>0</v>
      </c>
      <c r="U88">
        <v>51.76040970270671</v>
      </c>
      <c r="V88">
        <v>9.1045999999999996</v>
      </c>
      <c r="W88">
        <v>20.37183806049822</v>
      </c>
      <c r="X88">
        <v>64.787128236529028</v>
      </c>
      <c r="Y88">
        <v>0</v>
      </c>
      <c r="Z88">
        <v>5.7568579199999999</v>
      </c>
      <c r="AA88">
        <v>18.511436736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20.505000000000003</v>
      </c>
      <c r="AG88">
        <v>27.688626240000001</v>
      </c>
      <c r="AH88">
        <v>61.63969968</v>
      </c>
      <c r="AI88">
        <v>6.1501176000000006</v>
      </c>
      <c r="AJ88">
        <v>0</v>
      </c>
      <c r="AK88">
        <v>22.407480000000007</v>
      </c>
      <c r="AL88">
        <v>17.337999999999997</v>
      </c>
      <c r="AM88">
        <v>6.9131360457142863</v>
      </c>
      <c r="AN88">
        <v>0</v>
      </c>
      <c r="AO88">
        <v>12.5251056</v>
      </c>
      <c r="AP88">
        <v>5.0635367999999996</v>
      </c>
      <c r="AQ88">
        <v>43.145960000000002</v>
      </c>
      <c r="AR88">
        <v>1.9395072000000004</v>
      </c>
      <c r="AS88">
        <v>4.7264947200000007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28.664853933868873</v>
      </c>
      <c r="BB88">
        <f t="shared" si="1"/>
        <v>887.14516483615955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218.83346484802658</v>
      </c>
      <c r="L89">
        <v>44.999715099432379</v>
      </c>
      <c r="M89">
        <v>57.542537313432838</v>
      </c>
      <c r="N89">
        <v>24.897214636810489</v>
      </c>
      <c r="O89">
        <v>73.286774511645376</v>
      </c>
      <c r="P89">
        <v>27.5316613560578</v>
      </c>
      <c r="Q89">
        <v>0</v>
      </c>
      <c r="R89">
        <v>0</v>
      </c>
      <c r="S89">
        <v>0.51662633517495393</v>
      </c>
      <c r="T89">
        <v>0</v>
      </c>
      <c r="U89">
        <v>51.76040970270671</v>
      </c>
      <c r="V89">
        <v>0</v>
      </c>
      <c r="W89">
        <v>20.37183806049822</v>
      </c>
      <c r="X89">
        <v>64.787128236529028</v>
      </c>
      <c r="Y89">
        <v>0</v>
      </c>
      <c r="Z89">
        <v>5.7568579199999999</v>
      </c>
      <c r="AA89">
        <v>18.511436736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20.505000000000003</v>
      </c>
      <c r="AG89">
        <v>27.688626240000001</v>
      </c>
      <c r="AH89">
        <v>61.63969968</v>
      </c>
      <c r="AI89">
        <v>1.3977539999999999</v>
      </c>
      <c r="AJ89">
        <v>0</v>
      </c>
      <c r="AK89">
        <v>22.407480000000007</v>
      </c>
      <c r="AL89">
        <v>17.337999999999997</v>
      </c>
      <c r="AM89">
        <v>6.9131360457142863</v>
      </c>
      <c r="AN89">
        <v>0</v>
      </c>
      <c r="AO89">
        <v>11.362982400000002</v>
      </c>
      <c r="AP89">
        <v>5.0635367999999996</v>
      </c>
      <c r="AQ89">
        <v>43.145960000000002</v>
      </c>
      <c r="AR89">
        <v>4.8487679999999997</v>
      </c>
      <c r="AS89">
        <v>4.7264947200000007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28.28581646986887</v>
      </c>
      <c r="BB89">
        <f t="shared" si="1"/>
        <v>875.41437630015957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218.83346484802658</v>
      </c>
      <c r="L90">
        <v>44.999715099432379</v>
      </c>
      <c r="M90">
        <v>57.542537313432838</v>
      </c>
      <c r="N90">
        <v>24.897214636810489</v>
      </c>
      <c r="O90">
        <v>73.286774511645376</v>
      </c>
      <c r="P90">
        <v>27.5316613560578</v>
      </c>
      <c r="Q90">
        <v>0</v>
      </c>
      <c r="R90">
        <v>0</v>
      </c>
      <c r="S90">
        <v>0.51662633517495393</v>
      </c>
      <c r="T90">
        <v>0</v>
      </c>
      <c r="U90">
        <v>51.76040970270671</v>
      </c>
      <c r="V90">
        <v>0</v>
      </c>
      <c r="W90">
        <v>20.37183806049822</v>
      </c>
      <c r="X90">
        <v>64.787128236529028</v>
      </c>
      <c r="Y90">
        <v>0</v>
      </c>
      <c r="Z90">
        <v>2.8784289599999999</v>
      </c>
      <c r="AA90">
        <v>18.111729600000004</v>
      </c>
      <c r="AB90">
        <v>11.533435920000001</v>
      </c>
      <c r="AC90">
        <v>8.5010146559999988</v>
      </c>
      <c r="AD90">
        <v>16.050188044800002</v>
      </c>
      <c r="AE90">
        <v>21.712535395200003</v>
      </c>
      <c r="AF90">
        <v>6.1514999999999995</v>
      </c>
      <c r="AG90">
        <v>27.688626240000001</v>
      </c>
      <c r="AH90">
        <v>51.366416399999991</v>
      </c>
      <c r="AI90">
        <v>1.3977539999999999</v>
      </c>
      <c r="AJ90">
        <v>0</v>
      </c>
      <c r="AK90">
        <v>22.407480000000007</v>
      </c>
      <c r="AL90">
        <v>17.337999999999997</v>
      </c>
      <c r="AM90">
        <v>4.6368595428571426</v>
      </c>
      <c r="AN90">
        <v>0</v>
      </c>
      <c r="AO90">
        <v>11.362982400000002</v>
      </c>
      <c r="AP90">
        <v>5.0635367999999996</v>
      </c>
      <c r="AQ90">
        <v>32.359470000000002</v>
      </c>
      <c r="AR90">
        <v>4.8487679999999997</v>
      </c>
      <c r="AS90">
        <v>4.7264947200000007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26.688339275018357</v>
      </c>
      <c r="BB90">
        <f t="shared" si="1"/>
        <v>825.9742515041529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218.83346484802658</v>
      </c>
      <c r="L91">
        <v>44.999715099432379</v>
      </c>
      <c r="M91">
        <v>57.542537313432838</v>
      </c>
      <c r="N91">
        <v>24.897214636810489</v>
      </c>
      <c r="O91">
        <v>73.286774511645376</v>
      </c>
      <c r="P91">
        <v>27.5316613560578</v>
      </c>
      <c r="Q91">
        <v>0</v>
      </c>
      <c r="R91">
        <v>0</v>
      </c>
      <c r="S91">
        <v>0.51662633517495393</v>
      </c>
      <c r="T91">
        <v>0</v>
      </c>
      <c r="U91">
        <v>51.76040970270671</v>
      </c>
      <c r="V91">
        <v>0</v>
      </c>
      <c r="W91">
        <v>20.37183806049822</v>
      </c>
      <c r="X91">
        <v>64.787128236529028</v>
      </c>
      <c r="Y91">
        <v>0</v>
      </c>
      <c r="Z91">
        <v>2.8784289599999999</v>
      </c>
      <c r="AA91">
        <v>16.654464000000001</v>
      </c>
      <c r="AB91">
        <v>5.7842815679999999</v>
      </c>
      <c r="AC91">
        <v>4.2505073280000003</v>
      </c>
      <c r="AD91">
        <v>16.050188044800002</v>
      </c>
      <c r="AE91">
        <v>21.712535395200003</v>
      </c>
      <c r="AF91">
        <v>6.1514999999999995</v>
      </c>
      <c r="AG91">
        <v>27.688626240000001</v>
      </c>
      <c r="AH91">
        <v>40.926764159999998</v>
      </c>
      <c r="AI91">
        <v>1.3977539999999999</v>
      </c>
      <c r="AJ91">
        <v>0</v>
      </c>
      <c r="AK91">
        <v>22.407480000000007</v>
      </c>
      <c r="AL91">
        <v>17.337999999999997</v>
      </c>
      <c r="AM91">
        <v>4.6368595428571426</v>
      </c>
      <c r="AN91">
        <v>0</v>
      </c>
      <c r="AO91">
        <v>11.362982400000002</v>
      </c>
      <c r="AP91">
        <v>5.0635367999999996</v>
      </c>
      <c r="AQ91">
        <v>32.359470000000002</v>
      </c>
      <c r="AR91">
        <v>4.8487679999999997</v>
      </c>
      <c r="AS91">
        <v>4.7264947200000007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26.002976019818355</v>
      </c>
      <c r="BB91">
        <f t="shared" si="1"/>
        <v>804.76303523935292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218.83346484802658</v>
      </c>
      <c r="L92">
        <v>44.999715099432379</v>
      </c>
      <c r="M92">
        <v>57.542537313432838</v>
      </c>
      <c r="N92">
        <v>24.897214636810489</v>
      </c>
      <c r="O92">
        <v>73.286774511645376</v>
      </c>
      <c r="P92">
        <v>27.5316613560578</v>
      </c>
      <c r="Q92">
        <v>0</v>
      </c>
      <c r="R92">
        <v>0</v>
      </c>
      <c r="S92">
        <v>0.51662633517495393</v>
      </c>
      <c r="T92">
        <v>0</v>
      </c>
      <c r="U92">
        <v>51.76040970270671</v>
      </c>
      <c r="V92">
        <v>0</v>
      </c>
      <c r="W92">
        <v>20.37183806049822</v>
      </c>
      <c r="X92">
        <v>64.787128236529028</v>
      </c>
      <c r="Y92">
        <v>0</v>
      </c>
      <c r="Z92">
        <v>2.8784289599999999</v>
      </c>
      <c r="AA92">
        <v>12.317364000000003</v>
      </c>
      <c r="AB92">
        <v>5.7842815679999999</v>
      </c>
      <c r="AC92">
        <v>4.2505073280000003</v>
      </c>
      <c r="AD92">
        <v>16.050188044800002</v>
      </c>
      <c r="AE92">
        <v>21.694503600000001</v>
      </c>
      <c r="AF92">
        <v>6.1514999999999995</v>
      </c>
      <c r="AG92">
        <v>27.688626240000001</v>
      </c>
      <c r="AH92">
        <v>40.926764159999998</v>
      </c>
      <c r="AI92">
        <v>0</v>
      </c>
      <c r="AJ92">
        <v>0</v>
      </c>
      <c r="AK92">
        <v>22.407480000000007</v>
      </c>
      <c r="AL92">
        <v>17.337999999999997</v>
      </c>
      <c r="AM92">
        <v>4.6368595428571426</v>
      </c>
      <c r="AN92">
        <v>0</v>
      </c>
      <c r="AO92">
        <v>11.362982400000002</v>
      </c>
      <c r="AP92">
        <v>5.0635367999999996</v>
      </c>
      <c r="AQ92">
        <v>32.359470000000002</v>
      </c>
      <c r="AR92">
        <v>4.8487679999999997</v>
      </c>
      <c r="AS92">
        <v>4.7264947200000007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25.822910607818358</v>
      </c>
      <c r="BB92">
        <f t="shared" si="1"/>
        <v>799.19021485615292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218.83346484802658</v>
      </c>
      <c r="L93">
        <v>44.999715099432379</v>
      </c>
      <c r="M93">
        <v>57.542537313432838</v>
      </c>
      <c r="N93">
        <v>24.897214636810489</v>
      </c>
      <c r="O93">
        <v>73.286774511645376</v>
      </c>
      <c r="P93">
        <v>27.5316613560578</v>
      </c>
      <c r="Q93">
        <v>0</v>
      </c>
      <c r="R93">
        <v>3.6755170814040334</v>
      </c>
      <c r="S93">
        <v>3.2211651279503108</v>
      </c>
      <c r="T93">
        <v>0</v>
      </c>
      <c r="U93">
        <v>51.76040970270671</v>
      </c>
      <c r="V93">
        <v>0</v>
      </c>
      <c r="W93">
        <v>20.37183806049822</v>
      </c>
      <c r="X93">
        <v>64.787128236529028</v>
      </c>
      <c r="Y93">
        <v>0</v>
      </c>
      <c r="Z93">
        <v>2.8784289599999999</v>
      </c>
      <c r="AA93">
        <v>12.317364000000003</v>
      </c>
      <c r="AB93">
        <v>5.7842815679999999</v>
      </c>
      <c r="AC93">
        <v>4.2505073280000003</v>
      </c>
      <c r="AD93">
        <v>16.050188044800002</v>
      </c>
      <c r="AE93">
        <v>21.694503600000001</v>
      </c>
      <c r="AF93">
        <v>6.1514999999999995</v>
      </c>
      <c r="AG93">
        <v>27.688626240000001</v>
      </c>
      <c r="AH93">
        <v>40.926764159999998</v>
      </c>
      <c r="AI93">
        <v>0</v>
      </c>
      <c r="AJ93">
        <v>0</v>
      </c>
      <c r="AK93">
        <v>22.407480000000007</v>
      </c>
      <c r="AL93">
        <v>17.337999999999997</v>
      </c>
      <c r="AM93">
        <v>4.6368595428571426</v>
      </c>
      <c r="AN93">
        <v>0</v>
      </c>
      <c r="AO93">
        <v>11.362982400000002</v>
      </c>
      <c r="AP93">
        <v>5.0635367999999996</v>
      </c>
      <c r="AQ93">
        <v>32.359470000000002</v>
      </c>
      <c r="AR93">
        <v>2.9092608000000006</v>
      </c>
      <c r="AS93">
        <v>4.7264947200000007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25.961899578787108</v>
      </c>
      <c r="BB93">
        <f t="shared" si="1"/>
        <v>803.49177455936353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218.83346484802658</v>
      </c>
      <c r="L94">
        <v>34.871635558556051</v>
      </c>
      <c r="M94">
        <v>57.542537313432838</v>
      </c>
      <c r="N94">
        <v>24.897214636810489</v>
      </c>
      <c r="O94">
        <v>73.286774511645376</v>
      </c>
      <c r="P94">
        <v>27.5316613560578</v>
      </c>
      <c r="Q94">
        <v>0</v>
      </c>
      <c r="R94">
        <v>2.9843267120055521</v>
      </c>
      <c r="S94">
        <v>2.4459404327354264</v>
      </c>
      <c r="T94">
        <v>0</v>
      </c>
      <c r="U94">
        <v>51.76040970270671</v>
      </c>
      <c r="V94">
        <v>0</v>
      </c>
      <c r="W94">
        <v>20.37183806049822</v>
      </c>
      <c r="X94">
        <v>64.787128236529028</v>
      </c>
      <c r="Y94">
        <v>0</v>
      </c>
      <c r="Z94">
        <v>2.8784289599999999</v>
      </c>
      <c r="AA94">
        <v>12.317364000000003</v>
      </c>
      <c r="AB94">
        <v>5.7842815679999999</v>
      </c>
      <c r="AC94">
        <v>4.2505073280000003</v>
      </c>
      <c r="AD94">
        <v>16.050188044800002</v>
      </c>
      <c r="AE94">
        <v>21.131010000000003</v>
      </c>
      <c r="AF94">
        <v>6.1514999999999995</v>
      </c>
      <c r="AG94">
        <v>27.688626240000001</v>
      </c>
      <c r="AH94">
        <v>40.926764159999998</v>
      </c>
      <c r="AI94">
        <v>0</v>
      </c>
      <c r="AJ94">
        <v>0</v>
      </c>
      <c r="AK94">
        <v>22.407480000000007</v>
      </c>
      <c r="AL94">
        <v>17.337999999999997</v>
      </c>
      <c r="AM94">
        <v>4.2738730634920632</v>
      </c>
      <c r="AN94">
        <v>0</v>
      </c>
      <c r="AO94">
        <v>11.362982400000002</v>
      </c>
      <c r="AP94">
        <v>5.0635367999999996</v>
      </c>
      <c r="AQ94">
        <v>32.359470000000002</v>
      </c>
      <c r="AR94">
        <v>2.9092608000000006</v>
      </c>
      <c r="AS94">
        <v>4.7264947200000007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25.569993100569466</v>
      </c>
      <c r="BB94">
        <f t="shared" si="1"/>
        <v>791.36270635272649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218.83346484802658</v>
      </c>
      <c r="L95">
        <v>19.506778997570414</v>
      </c>
      <c r="M95">
        <v>57.542537313432838</v>
      </c>
      <c r="N95">
        <v>24.897214636810489</v>
      </c>
      <c r="O95">
        <v>73.286774511645376</v>
      </c>
      <c r="P95">
        <v>27.5316613560578</v>
      </c>
      <c r="Q95">
        <v>0</v>
      </c>
      <c r="R95">
        <v>9.7156242008368192</v>
      </c>
      <c r="S95">
        <v>6.0915733953834694</v>
      </c>
      <c r="T95">
        <v>0</v>
      </c>
      <c r="U95">
        <v>51.76040970270671</v>
      </c>
      <c r="V95">
        <v>0</v>
      </c>
      <c r="W95">
        <v>20.37183806049822</v>
      </c>
      <c r="X95">
        <v>64.787128236529028</v>
      </c>
      <c r="Y95">
        <v>0</v>
      </c>
      <c r="Z95">
        <v>2.8784289599999999</v>
      </c>
      <c r="AA95">
        <v>12.317364000000003</v>
      </c>
      <c r="AB95">
        <v>5.7842815679999999</v>
      </c>
      <c r="AC95">
        <v>4.2505073280000003</v>
      </c>
      <c r="AD95">
        <v>16.050188044800002</v>
      </c>
      <c r="AE95">
        <v>21.131010000000003</v>
      </c>
      <c r="AF95">
        <v>6.1514999999999995</v>
      </c>
      <c r="AG95">
        <v>27.688626240000001</v>
      </c>
      <c r="AH95">
        <v>40.926764159999998</v>
      </c>
      <c r="AI95">
        <v>0</v>
      </c>
      <c r="AJ95">
        <v>0</v>
      </c>
      <c r="AK95">
        <v>22.407480000000007</v>
      </c>
      <c r="AL95">
        <v>17.337999999999997</v>
      </c>
      <c r="AM95">
        <v>0</v>
      </c>
      <c r="AN95">
        <v>0</v>
      </c>
      <c r="AO95">
        <v>11.362982400000002</v>
      </c>
      <c r="AP95">
        <v>5.0635367999999996</v>
      </c>
      <c r="AQ95">
        <v>32.359470000000002</v>
      </c>
      <c r="AR95">
        <v>2.9092608000000006</v>
      </c>
      <c r="AS95">
        <v>4.7264947200000007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25.280099031927566</v>
      </c>
      <c r="BB95">
        <f t="shared" si="1"/>
        <v>782.39080124837005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218.83346484802658</v>
      </c>
      <c r="L96">
        <v>19.506778997570414</v>
      </c>
      <c r="M96">
        <v>57.542537313432838</v>
      </c>
      <c r="N96">
        <v>24.897214636810489</v>
      </c>
      <c r="O96">
        <v>73.286774511645376</v>
      </c>
      <c r="P96">
        <v>27.5316613560578</v>
      </c>
      <c r="Q96">
        <v>0</v>
      </c>
      <c r="R96">
        <v>9.7156242008368192</v>
      </c>
      <c r="S96">
        <v>6.0915733953834694</v>
      </c>
      <c r="T96">
        <v>0</v>
      </c>
      <c r="U96">
        <v>51.76040970270671</v>
      </c>
      <c r="V96">
        <v>0</v>
      </c>
      <c r="W96">
        <v>20.37183806049822</v>
      </c>
      <c r="X96">
        <v>64.787128236529028</v>
      </c>
      <c r="Y96">
        <v>0</v>
      </c>
      <c r="Z96">
        <v>2.8784289599999999</v>
      </c>
      <c r="AA96">
        <v>12.317364000000003</v>
      </c>
      <c r="AB96">
        <v>5.7842815679999999</v>
      </c>
      <c r="AC96">
        <v>4.2505073280000003</v>
      </c>
      <c r="AD96">
        <v>16.050188044800002</v>
      </c>
      <c r="AE96">
        <v>21.131010000000003</v>
      </c>
      <c r="AF96">
        <v>6.1514999999999995</v>
      </c>
      <c r="AG96">
        <v>27.688626240000001</v>
      </c>
      <c r="AH96">
        <v>40.926764159999998</v>
      </c>
      <c r="AI96">
        <v>0</v>
      </c>
      <c r="AJ96">
        <v>0</v>
      </c>
      <c r="AK96">
        <v>22.407480000000007</v>
      </c>
      <c r="AL96">
        <v>17.337999999999997</v>
      </c>
      <c r="AM96">
        <v>0</v>
      </c>
      <c r="AN96">
        <v>0</v>
      </c>
      <c r="AO96">
        <v>11.362982400000002</v>
      </c>
      <c r="AP96">
        <v>5.0635367999999996</v>
      </c>
      <c r="AQ96">
        <v>32.359470000000002</v>
      </c>
      <c r="AR96">
        <v>2.9092608000000006</v>
      </c>
      <c r="AS96">
        <v>4.7264947200000007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25.280099031927566</v>
      </c>
      <c r="BB96">
        <f t="shared" si="1"/>
        <v>782.39080124837005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218.83346484802658</v>
      </c>
      <c r="L97">
        <v>19.506778997570414</v>
      </c>
      <c r="M97">
        <v>57.542537313432838</v>
      </c>
      <c r="N97">
        <v>24.897214636810489</v>
      </c>
      <c r="O97">
        <v>73.286774511645376</v>
      </c>
      <c r="P97">
        <v>27.5316613560578</v>
      </c>
      <c r="Q97">
        <v>0</v>
      </c>
      <c r="R97">
        <v>9.7156242008368192</v>
      </c>
      <c r="S97">
        <v>6.0915733953834694</v>
      </c>
      <c r="T97">
        <v>0</v>
      </c>
      <c r="U97">
        <v>51.76040970270671</v>
      </c>
      <c r="V97">
        <v>0</v>
      </c>
      <c r="W97">
        <v>20.37183806049822</v>
      </c>
      <c r="X97">
        <v>64.787128236529028</v>
      </c>
      <c r="Y97">
        <v>0</v>
      </c>
      <c r="Z97">
        <v>2.8784289599999999</v>
      </c>
      <c r="AA97">
        <v>12.317364000000003</v>
      </c>
      <c r="AB97">
        <v>5.7842815679999999</v>
      </c>
      <c r="AC97">
        <v>4.2505073280000003</v>
      </c>
      <c r="AD97">
        <v>16.050188044800002</v>
      </c>
      <c r="AE97">
        <v>21.131010000000003</v>
      </c>
      <c r="AF97">
        <v>6.1514999999999995</v>
      </c>
      <c r="AG97">
        <v>27.688626240000001</v>
      </c>
      <c r="AH97">
        <v>40.926764159999998</v>
      </c>
      <c r="AI97">
        <v>0</v>
      </c>
      <c r="AJ97">
        <v>0</v>
      </c>
      <c r="AK97">
        <v>22.407480000000007</v>
      </c>
      <c r="AL97">
        <v>17.337999999999997</v>
      </c>
      <c r="AM97">
        <v>0</v>
      </c>
      <c r="AN97">
        <v>0</v>
      </c>
      <c r="AO97">
        <v>11.362982400000002</v>
      </c>
      <c r="AP97">
        <v>5.0635367999999996</v>
      </c>
      <c r="AQ97">
        <v>30.78735</v>
      </c>
      <c r="AR97">
        <v>2.9092608000000006</v>
      </c>
      <c r="AS97">
        <v>4.7264947200000007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25.230891953197411</v>
      </c>
      <c r="BB97">
        <f t="shared" si="1"/>
        <v>780.8678883271001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218.83346484802658</v>
      </c>
      <c r="L98">
        <v>19.506778997570414</v>
      </c>
      <c r="M98">
        <v>57.542537313432838</v>
      </c>
      <c r="N98">
        <v>24.897214636810489</v>
      </c>
      <c r="O98">
        <v>73.286774511645376</v>
      </c>
      <c r="P98">
        <v>27.5316613560578</v>
      </c>
      <c r="Q98">
        <v>0</v>
      </c>
      <c r="R98">
        <v>9.7156242008368192</v>
      </c>
      <c r="S98">
        <v>6.0915733953834694</v>
      </c>
      <c r="T98">
        <v>0</v>
      </c>
      <c r="U98">
        <v>51.76040970270671</v>
      </c>
      <c r="V98">
        <v>0</v>
      </c>
      <c r="W98">
        <v>20.37183806049822</v>
      </c>
      <c r="X98">
        <v>64.787128236529028</v>
      </c>
      <c r="Y98">
        <v>0</v>
      </c>
      <c r="Z98">
        <v>2.8784289599999999</v>
      </c>
      <c r="AA98">
        <v>10.2702528</v>
      </c>
      <c r="AB98">
        <v>5.7842815679999999</v>
      </c>
      <c r="AC98">
        <v>4.2505073280000003</v>
      </c>
      <c r="AD98">
        <v>16.050188044800002</v>
      </c>
      <c r="AE98">
        <v>21.131010000000003</v>
      </c>
      <c r="AF98">
        <v>6.1514999999999995</v>
      </c>
      <c r="AG98">
        <v>27.688626240000001</v>
      </c>
      <c r="AH98">
        <v>40.843579680000005</v>
      </c>
      <c r="AI98">
        <v>0</v>
      </c>
      <c r="AJ98">
        <v>0</v>
      </c>
      <c r="AK98">
        <v>22.407480000000007</v>
      </c>
      <c r="AL98">
        <v>17.337999999999997</v>
      </c>
      <c r="AM98">
        <v>0</v>
      </c>
      <c r="AN98">
        <v>0</v>
      </c>
      <c r="AO98">
        <v>11.362982400000002</v>
      </c>
      <c r="AP98">
        <v>5.0635367999999996</v>
      </c>
      <c r="AQ98">
        <v>30.78735</v>
      </c>
      <c r="AR98">
        <v>2.9092608000000006</v>
      </c>
      <c r="AS98">
        <v>4.7264947200000007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25.164213926797412</v>
      </c>
      <c r="BB98">
        <f t="shared" si="1"/>
        <v>778.80427067350013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6.2971119224222631</v>
      </c>
      <c r="L99">
        <f t="shared" si="2"/>
        <v>0.85517429675813961</v>
      </c>
      <c r="M99">
        <f t="shared" si="2"/>
        <v>1.0502496365137339</v>
      </c>
      <c r="N99">
        <f t="shared" si="2"/>
        <v>0.59753315128345241</v>
      </c>
      <c r="O99">
        <f t="shared" si="2"/>
        <v>1.7588825882794914</v>
      </c>
      <c r="P99">
        <f t="shared" si="2"/>
        <v>0.66075987254538671</v>
      </c>
      <c r="Q99">
        <f t="shared" si="2"/>
        <v>0</v>
      </c>
      <c r="R99">
        <f t="shared" si="2"/>
        <v>0.3269437335044505</v>
      </c>
      <c r="S99">
        <f t="shared" si="2"/>
        <v>0.20514121826085732</v>
      </c>
      <c r="T99">
        <f t="shared" si="2"/>
        <v>0</v>
      </c>
      <c r="U99">
        <f t="shared" si="2"/>
        <v>1.2422498328649603</v>
      </c>
      <c r="V99">
        <f t="shared" si="2"/>
        <v>0.14231149700948956</v>
      </c>
      <c r="W99">
        <f t="shared" si="2"/>
        <v>0.43762097765902475</v>
      </c>
      <c r="X99">
        <f t="shared" si="2"/>
        <v>1.4331629298189124</v>
      </c>
      <c r="Y99">
        <f t="shared" si="2"/>
        <v>0</v>
      </c>
      <c r="Z99">
        <f t="shared" si="2"/>
        <v>6.7648153319999987E-2</v>
      </c>
      <c r="AA99">
        <f t="shared" si="2"/>
        <v>0.11453205499200002</v>
      </c>
      <c r="AB99">
        <f t="shared" si="2"/>
        <v>0.16266242822399982</v>
      </c>
      <c r="AC99">
        <f t="shared" si="2"/>
        <v>0.12326471251200012</v>
      </c>
      <c r="AD99">
        <f t="shared" si="2"/>
        <v>0.34985104978320053</v>
      </c>
      <c r="AE99">
        <f t="shared" si="2"/>
        <v>0.34767273373199975</v>
      </c>
      <c r="AF99">
        <f t="shared" si="2"/>
        <v>0.17531775000000011</v>
      </c>
      <c r="AG99">
        <f t="shared" si="2"/>
        <v>0.66452702975999967</v>
      </c>
      <c r="AH99">
        <f t="shared" si="2"/>
        <v>0.6883515719999993</v>
      </c>
      <c r="AI99">
        <f t="shared" si="2"/>
        <v>7.5408828299999967E-2</v>
      </c>
      <c r="AJ99">
        <f t="shared" si="2"/>
        <v>0</v>
      </c>
      <c r="AK99">
        <f t="shared" si="2"/>
        <v>0.53777952000000062</v>
      </c>
      <c r="AL99">
        <f t="shared" si="2"/>
        <v>0.45728975000000016</v>
      </c>
      <c r="AM99">
        <f t="shared" si="2"/>
        <v>5.26839747074603E-2</v>
      </c>
      <c r="AN99">
        <f t="shared" si="2"/>
        <v>0</v>
      </c>
      <c r="AO99">
        <f t="shared" si="2"/>
        <v>0.29769722639999951</v>
      </c>
      <c r="AP99">
        <f t="shared" si="2"/>
        <v>0.12540692808000004</v>
      </c>
      <c r="AQ99">
        <f t="shared" si="2"/>
        <v>0.34820274500000037</v>
      </c>
      <c r="AR99">
        <f t="shared" si="2"/>
        <v>0.10812752639999995</v>
      </c>
      <c r="AS99">
        <f t="shared" si="2"/>
        <v>0.10063002664800008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0.61987132286613988</v>
      </c>
      <c r="BB99">
        <f t="shared" si="1"/>
        <v>19.184324343912685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15.44198133659688</v>
      </c>
      <c r="L3">
        <v>10.090013833992094</v>
      </c>
      <c r="M3">
        <v>0</v>
      </c>
      <c r="N3">
        <v>14.399508465319498</v>
      </c>
      <c r="O3">
        <v>50.378850488354622</v>
      </c>
      <c r="P3">
        <v>69.040776583919964</v>
      </c>
      <c r="Q3">
        <v>0</v>
      </c>
      <c r="R3">
        <v>4.5947827370452039</v>
      </c>
      <c r="S3">
        <v>2.705034090997096</v>
      </c>
      <c r="T3">
        <v>0</v>
      </c>
      <c r="U3">
        <v>243.68891731992309</v>
      </c>
      <c r="V3">
        <v>0</v>
      </c>
      <c r="W3">
        <v>11.785531441281138</v>
      </c>
      <c r="X3">
        <v>37.472478568929311</v>
      </c>
      <c r="Y3">
        <v>0</v>
      </c>
      <c r="Z3">
        <v>1.6646651999999995</v>
      </c>
      <c r="AA3">
        <v>3.5685374399999996</v>
      </c>
      <c r="AB3">
        <v>3.3181035999999993</v>
      </c>
      <c r="AC3">
        <v>2.4581713599999997</v>
      </c>
      <c r="AD3">
        <v>9.2822125759999992</v>
      </c>
      <c r="AE3">
        <v>7.8211679999999992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12.956460000000003</v>
      </c>
      <c r="AL3">
        <v>5.9020000000000019</v>
      </c>
      <c r="AM3">
        <v>0</v>
      </c>
      <c r="AN3">
        <v>0</v>
      </c>
      <c r="AO3">
        <v>7.2435720000000003</v>
      </c>
      <c r="AP3">
        <v>3.2862773999999999</v>
      </c>
      <c r="AQ3">
        <v>0</v>
      </c>
      <c r="AR3">
        <v>0.84124799999999988</v>
      </c>
      <c r="AS3">
        <v>1.3667231999999998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16.812197078201333</v>
      </c>
      <c r="BB3">
        <f>SUM(B3:AZ3)-BA3</f>
        <v>520.31868236415767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15.404823691901198</v>
      </c>
      <c r="L4">
        <v>10.090464426877469</v>
      </c>
      <c r="M4">
        <v>0</v>
      </c>
      <c r="N4">
        <v>14.399508465319498</v>
      </c>
      <c r="O4">
        <v>50.378850488354622</v>
      </c>
      <c r="P4">
        <v>69.040776583919964</v>
      </c>
      <c r="Q4">
        <v>0</v>
      </c>
      <c r="R4">
        <v>4.5947827370452039</v>
      </c>
      <c r="S4">
        <v>2.705034090997096</v>
      </c>
      <c r="T4">
        <v>0</v>
      </c>
      <c r="U4">
        <v>243.68891731992309</v>
      </c>
      <c r="V4">
        <v>0</v>
      </c>
      <c r="W4">
        <v>11.785531441281138</v>
      </c>
      <c r="X4">
        <v>37.472478568929311</v>
      </c>
      <c r="Y4">
        <v>0</v>
      </c>
      <c r="Z4">
        <v>1.6646651999999995</v>
      </c>
      <c r="AA4">
        <v>0</v>
      </c>
      <c r="AB4">
        <v>3.3181035999999993</v>
      </c>
      <c r="AC4">
        <v>2.4581713599999997</v>
      </c>
      <c r="AD4">
        <v>9.2822125759999992</v>
      </c>
      <c r="AE4">
        <v>7.8211679999999992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12.956460000000003</v>
      </c>
      <c r="AL4">
        <v>5.9020000000000019</v>
      </c>
      <c r="AM4">
        <v>0</v>
      </c>
      <c r="AN4">
        <v>0</v>
      </c>
      <c r="AO4">
        <v>7.2435720000000003</v>
      </c>
      <c r="AP4">
        <v>3.2862773999999999</v>
      </c>
      <c r="AQ4">
        <v>0</v>
      </c>
      <c r="AR4">
        <v>0.84124799999999988</v>
      </c>
      <c r="AS4">
        <v>1.3667231999999998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16.699352915452405</v>
      </c>
      <c r="BB4">
        <f t="shared" ref="BB4:BB67" si="0">SUM(B4:AZ4)-BA4</f>
        <v>516.82628203509614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15.441499607021219</v>
      </c>
      <c r="L5">
        <v>10.288274703557311</v>
      </c>
      <c r="M5">
        <v>0</v>
      </c>
      <c r="N5">
        <v>14.399508465319498</v>
      </c>
      <c r="O5">
        <v>50.378850488354622</v>
      </c>
      <c r="P5">
        <v>69.040776583919964</v>
      </c>
      <c r="Q5">
        <v>0</v>
      </c>
      <c r="R5">
        <v>4.3563501039406054</v>
      </c>
      <c r="S5">
        <v>2.5076599708939709</v>
      </c>
      <c r="T5">
        <v>0</v>
      </c>
      <c r="U5">
        <v>243.68891731992309</v>
      </c>
      <c r="V5">
        <v>0</v>
      </c>
      <c r="W5">
        <v>11.785531441281138</v>
      </c>
      <c r="X5">
        <v>37.472478568929311</v>
      </c>
      <c r="Y5">
        <v>0</v>
      </c>
      <c r="Z5">
        <v>1.6646651999999995</v>
      </c>
      <c r="AA5">
        <v>0</v>
      </c>
      <c r="AB5">
        <v>3.3181035999999993</v>
      </c>
      <c r="AC5">
        <v>2.4581713599999997</v>
      </c>
      <c r="AD5">
        <v>9.2822125759999992</v>
      </c>
      <c r="AE5">
        <v>7.8211679999999992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12.956460000000003</v>
      </c>
      <c r="AL5">
        <v>5.9020000000000019</v>
      </c>
      <c r="AM5">
        <v>0</v>
      </c>
      <c r="AN5">
        <v>0</v>
      </c>
      <c r="AO5">
        <v>7.2435720000000003</v>
      </c>
      <c r="AP5">
        <v>3.2862773999999999</v>
      </c>
      <c r="AQ5">
        <v>0</v>
      </c>
      <c r="AR5">
        <v>0.84124799999999988</v>
      </c>
      <c r="AS5">
        <v>1.3667231999999998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16.693051533069625</v>
      </c>
      <c r="BB5">
        <f t="shared" si="0"/>
        <v>516.6312628560712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15.44198133659688</v>
      </c>
      <c r="L6">
        <v>10.288274703557311</v>
      </c>
      <c r="M6">
        <v>0</v>
      </c>
      <c r="N6">
        <v>14.399508465319498</v>
      </c>
      <c r="O6">
        <v>50.378850488354622</v>
      </c>
      <c r="P6">
        <v>69.040776583919964</v>
      </c>
      <c r="Q6">
        <v>0</v>
      </c>
      <c r="R6">
        <v>4.3563501039406054</v>
      </c>
      <c r="S6">
        <v>2.5076599708939709</v>
      </c>
      <c r="T6">
        <v>0</v>
      </c>
      <c r="U6">
        <v>243.68891731992309</v>
      </c>
      <c r="V6">
        <v>0</v>
      </c>
      <c r="W6">
        <v>11.785531441281138</v>
      </c>
      <c r="X6">
        <v>37.472478568929311</v>
      </c>
      <c r="Y6">
        <v>0</v>
      </c>
      <c r="Z6">
        <v>1.6646651999999995</v>
      </c>
      <c r="AA6">
        <v>0</v>
      </c>
      <c r="AB6">
        <v>3.3181035999999993</v>
      </c>
      <c r="AC6">
        <v>2.4581713599999997</v>
      </c>
      <c r="AD6">
        <v>9.2822125759999992</v>
      </c>
      <c r="AE6">
        <v>7.8211679999999992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12.956460000000003</v>
      </c>
      <c r="AL6">
        <v>5.9020000000000019</v>
      </c>
      <c r="AM6">
        <v>0</v>
      </c>
      <c r="AN6">
        <v>0</v>
      </c>
      <c r="AO6">
        <v>7.2435720000000003</v>
      </c>
      <c r="AP6">
        <v>3.2862773999999999</v>
      </c>
      <c r="AQ6">
        <v>0</v>
      </c>
      <c r="AR6">
        <v>0.84124799999999988</v>
      </c>
      <c r="AS6">
        <v>1.3667231999999998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16.693066605243182</v>
      </c>
      <c r="BB6">
        <f t="shared" si="0"/>
        <v>516.63172951347326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15.404823691901198</v>
      </c>
      <c r="L7">
        <v>10.288274703557311</v>
      </c>
      <c r="M7">
        <v>0</v>
      </c>
      <c r="N7">
        <v>14.399508465319498</v>
      </c>
      <c r="O7">
        <v>50.378850488354622</v>
      </c>
      <c r="P7">
        <v>69.040776583919964</v>
      </c>
      <c r="Q7">
        <v>0</v>
      </c>
      <c r="R7">
        <v>5.7688469681818182</v>
      </c>
      <c r="S7">
        <v>3.5700579765051388</v>
      </c>
      <c r="T7">
        <v>0</v>
      </c>
      <c r="U7">
        <v>243.68891731992309</v>
      </c>
      <c r="V7">
        <v>0</v>
      </c>
      <c r="W7">
        <v>11.786867918990312</v>
      </c>
      <c r="X7">
        <v>15.005510494063703</v>
      </c>
      <c r="Y7">
        <v>0</v>
      </c>
      <c r="Z7">
        <v>1.6646651999999995</v>
      </c>
      <c r="AA7">
        <v>0</v>
      </c>
      <c r="AB7">
        <v>3.3181035999999993</v>
      </c>
      <c r="AC7">
        <v>2.4581713599999997</v>
      </c>
      <c r="AD7">
        <v>9.2822125759999992</v>
      </c>
      <c r="AE7">
        <v>7.8211679999999992</v>
      </c>
      <c r="AF7">
        <v>0</v>
      </c>
      <c r="AG7">
        <v>0</v>
      </c>
      <c r="AH7">
        <v>17.8238658</v>
      </c>
      <c r="AI7">
        <v>0</v>
      </c>
      <c r="AJ7">
        <v>0</v>
      </c>
      <c r="AK7">
        <v>12.956460000000003</v>
      </c>
      <c r="AL7">
        <v>5.9020000000000019</v>
      </c>
      <c r="AM7">
        <v>0</v>
      </c>
      <c r="AN7">
        <v>0</v>
      </c>
      <c r="AO7">
        <v>7.2435720000000003</v>
      </c>
      <c r="AP7">
        <v>3.2862773999999999</v>
      </c>
      <c r="AQ7">
        <v>0</v>
      </c>
      <c r="AR7">
        <v>0.84124799999999988</v>
      </c>
      <c r="AS7">
        <v>1.3667231999999998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16.066193591230967</v>
      </c>
      <c r="BB7">
        <f t="shared" si="0"/>
        <v>497.23070815548562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15.44198133659688</v>
      </c>
      <c r="L8">
        <v>10.288274703557311</v>
      </c>
      <c r="M8">
        <v>0</v>
      </c>
      <c r="N8">
        <v>14.399508465319498</v>
      </c>
      <c r="O8">
        <v>50.378850488354622</v>
      </c>
      <c r="P8">
        <v>69.040776583919964</v>
      </c>
      <c r="Q8">
        <v>0</v>
      </c>
      <c r="R8">
        <v>5.7688469681818182</v>
      </c>
      <c r="S8">
        <v>3.5700579765051388</v>
      </c>
      <c r="T8">
        <v>0</v>
      </c>
      <c r="U8">
        <v>243.68891731992309</v>
      </c>
      <c r="V8">
        <v>0</v>
      </c>
      <c r="W8">
        <v>11.786867918990312</v>
      </c>
      <c r="X8">
        <v>37.47290177340259</v>
      </c>
      <c r="Y8">
        <v>0</v>
      </c>
      <c r="Z8">
        <v>1.6646651999999995</v>
      </c>
      <c r="AA8">
        <v>0</v>
      </c>
      <c r="AB8">
        <v>3.3181035999999993</v>
      </c>
      <c r="AC8">
        <v>2.4581713599999997</v>
      </c>
      <c r="AD8">
        <v>9.2822125759999992</v>
      </c>
      <c r="AE8">
        <v>7.8211679999999992</v>
      </c>
      <c r="AF8">
        <v>0</v>
      </c>
      <c r="AG8">
        <v>0</v>
      </c>
      <c r="AH8">
        <v>17.8238658</v>
      </c>
      <c r="AI8">
        <v>0</v>
      </c>
      <c r="AJ8">
        <v>0</v>
      </c>
      <c r="AK8">
        <v>12.956460000000003</v>
      </c>
      <c r="AL8">
        <v>5.9020000000000019</v>
      </c>
      <c r="AM8">
        <v>0</v>
      </c>
      <c r="AN8">
        <v>0</v>
      </c>
      <c r="AO8">
        <v>7.2435720000000003</v>
      </c>
      <c r="AP8">
        <v>3.2862773999999999</v>
      </c>
      <c r="AQ8">
        <v>0</v>
      </c>
      <c r="AR8">
        <v>0.84124799999999988</v>
      </c>
      <c r="AS8">
        <v>1.3667231999999998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16.770585906876104</v>
      </c>
      <c r="BB8">
        <f t="shared" si="0"/>
        <v>519.03086476387512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15.44198133659688</v>
      </c>
      <c r="L9">
        <v>10.288274703557311</v>
      </c>
      <c r="M9">
        <v>0</v>
      </c>
      <c r="N9">
        <v>14.399508465319498</v>
      </c>
      <c r="O9">
        <v>50.378850488354622</v>
      </c>
      <c r="P9">
        <v>69.040776583919964</v>
      </c>
      <c r="Q9">
        <v>0</v>
      </c>
      <c r="R9">
        <v>5.7688469681818182</v>
      </c>
      <c r="S9">
        <v>3.5700579765051388</v>
      </c>
      <c r="T9">
        <v>0</v>
      </c>
      <c r="U9">
        <v>243.68891731992309</v>
      </c>
      <c r="V9">
        <v>0</v>
      </c>
      <c r="W9">
        <v>4.9951113525258011</v>
      </c>
      <c r="X9">
        <v>37.47290177340259</v>
      </c>
      <c r="Y9">
        <v>0</v>
      </c>
      <c r="Z9">
        <v>1.6646651999999995</v>
      </c>
      <c r="AA9">
        <v>0</v>
      </c>
      <c r="AB9">
        <v>3.3181035999999993</v>
      </c>
      <c r="AC9">
        <v>2.4581713599999997</v>
      </c>
      <c r="AD9">
        <v>9.2822125759999992</v>
      </c>
      <c r="AE9">
        <v>7.8211679999999992</v>
      </c>
      <c r="AF9">
        <v>0</v>
      </c>
      <c r="AG9">
        <v>0</v>
      </c>
      <c r="AH9">
        <v>17.8238658</v>
      </c>
      <c r="AI9">
        <v>0</v>
      </c>
      <c r="AJ9">
        <v>0</v>
      </c>
      <c r="AK9">
        <v>12.956460000000003</v>
      </c>
      <c r="AL9">
        <v>5.9020000000000019</v>
      </c>
      <c r="AM9">
        <v>0</v>
      </c>
      <c r="AN9">
        <v>0</v>
      </c>
      <c r="AO9">
        <v>7.2435720000000003</v>
      </c>
      <c r="AP9">
        <v>3.2862773999999999</v>
      </c>
      <c r="AQ9">
        <v>0</v>
      </c>
      <c r="AR9">
        <v>0.84124799999999988</v>
      </c>
      <c r="AS9">
        <v>1.3667231999999998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16.55800387606693</v>
      </c>
      <c r="BB9">
        <f t="shared" si="0"/>
        <v>512.45169022821983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15.44198133659688</v>
      </c>
      <c r="L10">
        <v>10.288274703557311</v>
      </c>
      <c r="M10">
        <v>0</v>
      </c>
      <c r="N10">
        <v>14.399508465319498</v>
      </c>
      <c r="O10">
        <v>50.378850488354622</v>
      </c>
      <c r="P10">
        <v>69.040776583919964</v>
      </c>
      <c r="Q10">
        <v>0</v>
      </c>
      <c r="R10">
        <v>5.7688469681818182</v>
      </c>
      <c r="S10">
        <v>3.5700579765051388</v>
      </c>
      <c r="T10">
        <v>0</v>
      </c>
      <c r="U10">
        <v>243.68891731992309</v>
      </c>
      <c r="V10">
        <v>0</v>
      </c>
      <c r="W10">
        <v>4.9957498482088649</v>
      </c>
      <c r="X10">
        <v>37.47290177340259</v>
      </c>
      <c r="Y10">
        <v>0</v>
      </c>
      <c r="Z10">
        <v>1.6646651999999995</v>
      </c>
      <c r="AA10">
        <v>0</v>
      </c>
      <c r="AB10">
        <v>3.3181035999999993</v>
      </c>
      <c r="AC10">
        <v>2.4581713599999997</v>
      </c>
      <c r="AD10">
        <v>9.2822125759999992</v>
      </c>
      <c r="AE10">
        <v>7.8211679999999992</v>
      </c>
      <c r="AF10">
        <v>0</v>
      </c>
      <c r="AG10">
        <v>0</v>
      </c>
      <c r="AH10">
        <v>11.401501199999998</v>
      </c>
      <c r="AI10">
        <v>0</v>
      </c>
      <c r="AJ10">
        <v>0</v>
      </c>
      <c r="AK10">
        <v>12.956460000000003</v>
      </c>
      <c r="AL10">
        <v>5.9020000000000019</v>
      </c>
      <c r="AM10">
        <v>0</v>
      </c>
      <c r="AN10">
        <v>0</v>
      </c>
      <c r="AO10">
        <v>7.2435720000000003</v>
      </c>
      <c r="AP10">
        <v>3.2862773999999999</v>
      </c>
      <c r="AQ10">
        <v>0</v>
      </c>
      <c r="AR10">
        <v>0.84124799999999988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16.357003688981806</v>
      </c>
      <c r="BB10">
        <f t="shared" si="0"/>
        <v>506.23096431098787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15.44198133659688</v>
      </c>
      <c r="L11">
        <v>10.288274703557311</v>
      </c>
      <c r="M11">
        <v>0</v>
      </c>
      <c r="N11">
        <v>14.399508465319498</v>
      </c>
      <c r="O11">
        <v>50.378850488354622</v>
      </c>
      <c r="P11">
        <v>69.040776583919964</v>
      </c>
      <c r="Q11">
        <v>0</v>
      </c>
      <c r="R11">
        <v>5.7688469681818182</v>
      </c>
      <c r="S11">
        <v>3.5700579765051388</v>
      </c>
      <c r="T11">
        <v>0</v>
      </c>
      <c r="U11">
        <v>243.68891731992309</v>
      </c>
      <c r="V11">
        <v>0</v>
      </c>
      <c r="W11">
        <v>4.9976171564733916</v>
      </c>
      <c r="X11">
        <v>14.99793559042114</v>
      </c>
      <c r="Y11">
        <v>0</v>
      </c>
      <c r="Z11">
        <v>1.6646651999999995</v>
      </c>
      <c r="AA11">
        <v>0</v>
      </c>
      <c r="AB11">
        <v>3.3181035999999993</v>
      </c>
      <c r="AC11">
        <v>2.4581713599999997</v>
      </c>
      <c r="AD11">
        <v>9.2822125759999992</v>
      </c>
      <c r="AE11">
        <v>3.9105839999999996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12.956460000000003</v>
      </c>
      <c r="AL11">
        <v>5.9020000000000019</v>
      </c>
      <c r="AM11">
        <v>0</v>
      </c>
      <c r="AN11">
        <v>0</v>
      </c>
      <c r="AO11">
        <v>7.2435720000000003</v>
      </c>
      <c r="AP11">
        <v>3.2862773999999999</v>
      </c>
      <c r="AQ11">
        <v>0</v>
      </c>
      <c r="AR11">
        <v>0.84124799999999988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15.360289754308077</v>
      </c>
      <c r="BB11">
        <f t="shared" si="0"/>
        <v>475.38378277094478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15.44198133659688</v>
      </c>
      <c r="L12">
        <v>10.288274703557311</v>
      </c>
      <c r="M12">
        <v>0</v>
      </c>
      <c r="N12">
        <v>14.399508465319498</v>
      </c>
      <c r="O12">
        <v>50.378850488354622</v>
      </c>
      <c r="P12">
        <v>69.040776583919964</v>
      </c>
      <c r="Q12">
        <v>0</v>
      </c>
      <c r="R12">
        <v>5.7688469681818182</v>
      </c>
      <c r="S12">
        <v>3.5700579765051388</v>
      </c>
      <c r="T12">
        <v>0</v>
      </c>
      <c r="U12">
        <v>243.68891731992309</v>
      </c>
      <c r="V12">
        <v>0</v>
      </c>
      <c r="W12">
        <v>11.786726760563377</v>
      </c>
      <c r="X12">
        <v>37.472901757798581</v>
      </c>
      <c r="Y12">
        <v>0</v>
      </c>
      <c r="Z12">
        <v>1.6646651999999995</v>
      </c>
      <c r="AA12">
        <v>0</v>
      </c>
      <c r="AB12">
        <v>3.3181035999999993</v>
      </c>
      <c r="AC12">
        <v>2.4581713599999997</v>
      </c>
      <c r="AD12">
        <v>9.2822125759999992</v>
      </c>
      <c r="AE12">
        <v>3.9105839999999996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12.956460000000003</v>
      </c>
      <c r="AL12">
        <v>5.9020000000000019</v>
      </c>
      <c r="AM12">
        <v>0</v>
      </c>
      <c r="AN12">
        <v>0</v>
      </c>
      <c r="AO12">
        <v>7.2435720000000003</v>
      </c>
      <c r="AP12">
        <v>3.2862773999999999</v>
      </c>
      <c r="AQ12">
        <v>0</v>
      </c>
      <c r="AR12">
        <v>0.84124799999999988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16.276255091932196</v>
      </c>
      <c r="BB12">
        <f t="shared" si="0"/>
        <v>503.73189320478809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15.44198133659688</v>
      </c>
      <c r="L13">
        <v>10.288274703557311</v>
      </c>
      <c r="M13">
        <v>0</v>
      </c>
      <c r="N13">
        <v>14.399508465319498</v>
      </c>
      <c r="O13">
        <v>50.378850488354622</v>
      </c>
      <c r="P13">
        <v>69.040776583919964</v>
      </c>
      <c r="Q13">
        <v>0</v>
      </c>
      <c r="R13">
        <v>5.7688469681818182</v>
      </c>
      <c r="S13">
        <v>3.5700579765051388</v>
      </c>
      <c r="T13">
        <v>0</v>
      </c>
      <c r="U13">
        <v>243.68891731992309</v>
      </c>
      <c r="V13">
        <v>0</v>
      </c>
      <c r="W13">
        <v>4.8408038585209008</v>
      </c>
      <c r="X13">
        <v>14.534856190079202</v>
      </c>
      <c r="Y13">
        <v>0</v>
      </c>
      <c r="Z13">
        <v>1.6646651999999995</v>
      </c>
      <c r="AA13">
        <v>0</v>
      </c>
      <c r="AB13">
        <v>3.3181035999999993</v>
      </c>
      <c r="AC13">
        <v>2.4581713599999997</v>
      </c>
      <c r="AD13">
        <v>9.2822125759999992</v>
      </c>
      <c r="AE13">
        <v>3.9105839999999996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12.956460000000003</v>
      </c>
      <c r="AL13">
        <v>5.9020000000000019</v>
      </c>
      <c r="AM13">
        <v>0</v>
      </c>
      <c r="AN13">
        <v>0</v>
      </c>
      <c r="AO13">
        <v>7.2435720000000003</v>
      </c>
      <c r="AP13">
        <v>3.2862773999999999</v>
      </c>
      <c r="AQ13">
        <v>0</v>
      </c>
      <c r="AR13">
        <v>0.84124799999999988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15.340887112851462</v>
      </c>
      <c r="BB13">
        <f t="shared" si="0"/>
        <v>474.78329271410701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15.44198133659688</v>
      </c>
      <c r="L14">
        <v>10.288274703557311</v>
      </c>
      <c r="M14">
        <v>0</v>
      </c>
      <c r="N14">
        <v>14.399508465319498</v>
      </c>
      <c r="O14">
        <v>50.378850488354622</v>
      </c>
      <c r="P14">
        <v>69.040776583919964</v>
      </c>
      <c r="Q14">
        <v>0</v>
      </c>
      <c r="R14">
        <v>5.7688469681818182</v>
      </c>
      <c r="S14">
        <v>3.5700579765051388</v>
      </c>
      <c r="T14">
        <v>0</v>
      </c>
      <c r="U14">
        <v>243.68891731992309</v>
      </c>
      <c r="V14">
        <v>0</v>
      </c>
      <c r="W14">
        <v>4.8408038585209008</v>
      </c>
      <c r="X14">
        <v>14.534856190079202</v>
      </c>
      <c r="Y14">
        <v>0</v>
      </c>
      <c r="Z14">
        <v>1.6646651999999995</v>
      </c>
      <c r="AA14">
        <v>0</v>
      </c>
      <c r="AB14">
        <v>3.3181035999999993</v>
      </c>
      <c r="AC14">
        <v>2.4581713599999997</v>
      </c>
      <c r="AD14">
        <v>9.2822125759999992</v>
      </c>
      <c r="AE14">
        <v>3.9105839999999996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12.956460000000003</v>
      </c>
      <c r="AL14">
        <v>5.9020000000000019</v>
      </c>
      <c r="AM14">
        <v>0</v>
      </c>
      <c r="AN14">
        <v>0</v>
      </c>
      <c r="AO14">
        <v>7.2435720000000003</v>
      </c>
      <c r="AP14">
        <v>3.2862773999999999</v>
      </c>
      <c r="AQ14">
        <v>0</v>
      </c>
      <c r="AR14">
        <v>0.84124799999999988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15.340887112851462</v>
      </c>
      <c r="BB14">
        <f t="shared" si="0"/>
        <v>474.78329271410701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15.44198133659688</v>
      </c>
      <c r="L15">
        <v>10.288274703557311</v>
      </c>
      <c r="M15">
        <v>0</v>
      </c>
      <c r="N15">
        <v>14.399508465319498</v>
      </c>
      <c r="O15">
        <v>50.378850488354622</v>
      </c>
      <c r="P15">
        <v>69.040776583919964</v>
      </c>
      <c r="Q15">
        <v>0</v>
      </c>
      <c r="R15">
        <v>5.7688469681818182</v>
      </c>
      <c r="S15">
        <v>3.4067483999999997</v>
      </c>
      <c r="T15">
        <v>0</v>
      </c>
      <c r="U15">
        <v>243.68891731992309</v>
      </c>
      <c r="V15">
        <v>0</v>
      </c>
      <c r="W15">
        <v>4.8408038585209008</v>
      </c>
      <c r="X15">
        <v>14.534856190079202</v>
      </c>
      <c r="Y15">
        <v>0</v>
      </c>
      <c r="Z15">
        <v>1.6646651999999995</v>
      </c>
      <c r="AA15">
        <v>0</v>
      </c>
      <c r="AB15">
        <v>3.3181035999999993</v>
      </c>
      <c r="AC15">
        <v>2.4581713599999997</v>
      </c>
      <c r="AD15">
        <v>9.2822125759999992</v>
      </c>
      <c r="AE15">
        <v>3.9105839999999996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12.956460000000003</v>
      </c>
      <c r="AL15">
        <v>2.951000000000001</v>
      </c>
      <c r="AM15">
        <v>0</v>
      </c>
      <c r="AN15">
        <v>0</v>
      </c>
      <c r="AO15">
        <v>7.2435720000000003</v>
      </c>
      <c r="AP15">
        <v>2.928366</v>
      </c>
      <c r="AQ15">
        <v>0</v>
      </c>
      <c r="AR15">
        <v>0.84124799999999988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15.232206508219132</v>
      </c>
      <c r="BB15">
        <f t="shared" si="0"/>
        <v>471.41975234223412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15.44198133659688</v>
      </c>
      <c r="L16">
        <v>10.288274703557311</v>
      </c>
      <c r="M16">
        <v>0</v>
      </c>
      <c r="N16">
        <v>14.399508465319498</v>
      </c>
      <c r="O16">
        <v>50.378850488354622</v>
      </c>
      <c r="P16">
        <v>69.040776583919964</v>
      </c>
      <c r="Q16">
        <v>0</v>
      </c>
      <c r="R16">
        <v>5.7688469681818182</v>
      </c>
      <c r="S16">
        <v>3.4067483999999997</v>
      </c>
      <c r="T16">
        <v>0</v>
      </c>
      <c r="U16">
        <v>243.68891731992309</v>
      </c>
      <c r="V16">
        <v>0</v>
      </c>
      <c r="W16">
        <v>4.8408038585209008</v>
      </c>
      <c r="X16">
        <v>14.534856190079202</v>
      </c>
      <c r="Y16">
        <v>0</v>
      </c>
      <c r="Z16">
        <v>1.6646651999999995</v>
      </c>
      <c r="AA16">
        <v>0</v>
      </c>
      <c r="AB16">
        <v>3.3181035999999993</v>
      </c>
      <c r="AC16">
        <v>2.4581713599999997</v>
      </c>
      <c r="AD16">
        <v>9.2822125759999992</v>
      </c>
      <c r="AE16">
        <v>3.9105839999999996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12.956460000000003</v>
      </c>
      <c r="AL16">
        <v>2.951000000000001</v>
      </c>
      <c r="AM16">
        <v>0</v>
      </c>
      <c r="AN16">
        <v>0</v>
      </c>
      <c r="AO16">
        <v>7.2435720000000003</v>
      </c>
      <c r="AP16">
        <v>2.928366</v>
      </c>
      <c r="AQ16">
        <v>0</v>
      </c>
      <c r="AR16">
        <v>13.459967999999998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15.627172444219131</v>
      </c>
      <c r="BB16">
        <f t="shared" si="0"/>
        <v>483.64350640623411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15.44198133659688</v>
      </c>
      <c r="L17">
        <v>10.288274703557311</v>
      </c>
      <c r="M17">
        <v>0</v>
      </c>
      <c r="N17">
        <v>14.399508465319498</v>
      </c>
      <c r="O17">
        <v>50.378850488354622</v>
      </c>
      <c r="P17">
        <v>69.040776583919964</v>
      </c>
      <c r="Q17">
        <v>0</v>
      </c>
      <c r="R17">
        <v>5.7688469681818182</v>
      </c>
      <c r="S17">
        <v>3.4067483999999997</v>
      </c>
      <c r="T17">
        <v>0</v>
      </c>
      <c r="U17">
        <v>243.68891731992309</v>
      </c>
      <c r="V17">
        <v>0</v>
      </c>
      <c r="W17">
        <v>4.8408038585209008</v>
      </c>
      <c r="X17">
        <v>14.534856190079202</v>
      </c>
      <c r="Y17">
        <v>0</v>
      </c>
      <c r="Z17">
        <v>1.6646651999999995</v>
      </c>
      <c r="AA17">
        <v>0</v>
      </c>
      <c r="AB17">
        <v>3.3181035999999993</v>
      </c>
      <c r="AC17">
        <v>2.4581713599999997</v>
      </c>
      <c r="AD17">
        <v>9.2822125759999992</v>
      </c>
      <c r="AE17">
        <v>3.9105839999999996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12.956460000000003</v>
      </c>
      <c r="AL17">
        <v>2.951000000000001</v>
      </c>
      <c r="AM17">
        <v>0</v>
      </c>
      <c r="AN17">
        <v>0</v>
      </c>
      <c r="AO17">
        <v>7.2435720000000003</v>
      </c>
      <c r="AP17">
        <v>2.928366</v>
      </c>
      <c r="AQ17">
        <v>0</v>
      </c>
      <c r="AR17">
        <v>13.459967999999998</v>
      </c>
      <c r="AS17">
        <v>6.8336159999999992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15.79828614821913</v>
      </c>
      <c r="BB17">
        <f t="shared" si="0"/>
        <v>488.9392855022341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15.44198133659688</v>
      </c>
      <c r="L18">
        <v>10.288274703557311</v>
      </c>
      <c r="M18">
        <v>0</v>
      </c>
      <c r="N18">
        <v>14.399508465319498</v>
      </c>
      <c r="O18">
        <v>50.378850488354622</v>
      </c>
      <c r="P18">
        <v>69.040776583919964</v>
      </c>
      <c r="Q18">
        <v>0</v>
      </c>
      <c r="R18">
        <v>5.7688469681818182</v>
      </c>
      <c r="S18">
        <v>3.4067483999999997</v>
      </c>
      <c r="T18">
        <v>0</v>
      </c>
      <c r="U18">
        <v>243.68891731992309</v>
      </c>
      <c r="V18">
        <v>0</v>
      </c>
      <c r="W18">
        <v>4.8408038585209008</v>
      </c>
      <c r="X18">
        <v>14.534856190079202</v>
      </c>
      <c r="Y18">
        <v>0</v>
      </c>
      <c r="Z18">
        <v>1.6646651999999995</v>
      </c>
      <c r="AA18">
        <v>0</v>
      </c>
      <c r="AB18">
        <v>3.3181035999999993</v>
      </c>
      <c r="AC18">
        <v>2.4581713599999997</v>
      </c>
      <c r="AD18">
        <v>9.2822125759999992</v>
      </c>
      <c r="AE18">
        <v>3.9105839999999996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12.956460000000003</v>
      </c>
      <c r="AL18">
        <v>2.951000000000001</v>
      </c>
      <c r="AM18">
        <v>0</v>
      </c>
      <c r="AN18">
        <v>0</v>
      </c>
      <c r="AO18">
        <v>7.2435720000000003</v>
      </c>
      <c r="AP18">
        <v>2.928366</v>
      </c>
      <c r="AQ18">
        <v>0</v>
      </c>
      <c r="AR18">
        <v>0.84124799999999988</v>
      </c>
      <c r="AS18">
        <v>6.8336159999999992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15.403320212219132</v>
      </c>
      <c r="BB18">
        <f t="shared" si="0"/>
        <v>476.71553143823411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15.44198133659688</v>
      </c>
      <c r="L19">
        <v>10.288274703557311</v>
      </c>
      <c r="M19">
        <v>0</v>
      </c>
      <c r="N19">
        <v>14.399508465319498</v>
      </c>
      <c r="O19">
        <v>50.378850488354622</v>
      </c>
      <c r="P19">
        <v>69.040776583919964</v>
      </c>
      <c r="Q19">
        <v>0</v>
      </c>
      <c r="R19">
        <v>5.7688469681818182</v>
      </c>
      <c r="S19">
        <v>3.4067483999999997</v>
      </c>
      <c r="T19">
        <v>0</v>
      </c>
      <c r="U19">
        <v>243.68891731992309</v>
      </c>
      <c r="V19">
        <v>0</v>
      </c>
      <c r="W19">
        <v>4.6877624084621639</v>
      </c>
      <c r="X19">
        <v>14.081059964907348</v>
      </c>
      <c r="Y19">
        <v>0</v>
      </c>
      <c r="Z19">
        <v>1.6646651999999995</v>
      </c>
      <c r="AA19">
        <v>0</v>
      </c>
      <c r="AB19">
        <v>3.3181035999999993</v>
      </c>
      <c r="AC19">
        <v>2.4581713599999997</v>
      </c>
      <c r="AD19">
        <v>9.2822125759999992</v>
      </c>
      <c r="AE19">
        <v>3.9105839999999996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12.956460000000003</v>
      </c>
      <c r="AL19">
        <v>2.951000000000001</v>
      </c>
      <c r="AM19">
        <v>0</v>
      </c>
      <c r="AN19">
        <v>0</v>
      </c>
      <c r="AO19">
        <v>7.2435720000000003</v>
      </c>
      <c r="AP19">
        <v>2.928366</v>
      </c>
      <c r="AQ19">
        <v>0</v>
      </c>
      <c r="AR19">
        <v>0.84124799999999988</v>
      </c>
      <c r="AS19">
        <v>6.8336159999999992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15.384326192984414</v>
      </c>
      <c r="BB19">
        <f t="shared" si="0"/>
        <v>476.12768778223818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15.44198133659688</v>
      </c>
      <c r="L20">
        <v>10.288274703557311</v>
      </c>
      <c r="M20">
        <v>0</v>
      </c>
      <c r="N20">
        <v>14.399508465319498</v>
      </c>
      <c r="O20">
        <v>50.378850488354622</v>
      </c>
      <c r="P20">
        <v>69.040776583919964</v>
      </c>
      <c r="Q20">
        <v>0</v>
      </c>
      <c r="R20">
        <v>5.7688469681818182</v>
      </c>
      <c r="S20">
        <v>3.4067483999999997</v>
      </c>
      <c r="T20">
        <v>0</v>
      </c>
      <c r="U20">
        <v>243.68891731992309</v>
      </c>
      <c r="V20">
        <v>0</v>
      </c>
      <c r="W20">
        <v>4.6877624084621639</v>
      </c>
      <c r="X20">
        <v>14.070403633735934</v>
      </c>
      <c r="Y20">
        <v>0</v>
      </c>
      <c r="Z20">
        <v>1.6646651999999995</v>
      </c>
      <c r="AA20">
        <v>0</v>
      </c>
      <c r="AB20">
        <v>3.3181035999999993</v>
      </c>
      <c r="AC20">
        <v>2.4581713599999997</v>
      </c>
      <c r="AD20">
        <v>9.2822125759999992</v>
      </c>
      <c r="AE20">
        <v>3.9105839999999996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12.956460000000003</v>
      </c>
      <c r="AL20">
        <v>2.951000000000001</v>
      </c>
      <c r="AM20">
        <v>0</v>
      </c>
      <c r="AN20">
        <v>0</v>
      </c>
      <c r="AO20">
        <v>7.2435720000000003</v>
      </c>
      <c r="AP20">
        <v>2.928366</v>
      </c>
      <c r="AQ20">
        <v>0</v>
      </c>
      <c r="AR20">
        <v>0.84124799999999988</v>
      </c>
      <c r="AS20">
        <v>6.8336159999999992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15.383992649818744</v>
      </c>
      <c r="BB20">
        <f t="shared" si="0"/>
        <v>476.11736499423245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15.44198133659688</v>
      </c>
      <c r="L21">
        <v>10.288274703557311</v>
      </c>
      <c r="M21">
        <v>0</v>
      </c>
      <c r="N21">
        <v>14.399508465319498</v>
      </c>
      <c r="O21">
        <v>50.378850488354622</v>
      </c>
      <c r="P21">
        <v>69.040776583919964</v>
      </c>
      <c r="Q21">
        <v>0</v>
      </c>
      <c r="R21">
        <v>5.7688469681818182</v>
      </c>
      <c r="S21">
        <v>3.4067483999999997</v>
      </c>
      <c r="T21">
        <v>0</v>
      </c>
      <c r="U21">
        <v>243.68891731992309</v>
      </c>
      <c r="V21">
        <v>0</v>
      </c>
      <c r="W21">
        <v>4.6877624084621639</v>
      </c>
      <c r="X21">
        <v>37.471903752039147</v>
      </c>
      <c r="Y21">
        <v>0</v>
      </c>
      <c r="Z21">
        <v>1.6646651999999995</v>
      </c>
      <c r="AA21">
        <v>0</v>
      </c>
      <c r="AB21">
        <v>3.3181035999999993</v>
      </c>
      <c r="AC21">
        <v>2.4581713599999997</v>
      </c>
      <c r="AD21">
        <v>9.2822125759999992</v>
      </c>
      <c r="AE21">
        <v>3.9105839999999996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12.956460000000003</v>
      </c>
      <c r="AL21">
        <v>2.951000000000001</v>
      </c>
      <c r="AM21">
        <v>0</v>
      </c>
      <c r="AN21">
        <v>0</v>
      </c>
      <c r="AO21">
        <v>7.2435720000000003</v>
      </c>
      <c r="AP21">
        <v>2.928366</v>
      </c>
      <c r="AQ21">
        <v>0</v>
      </c>
      <c r="AR21">
        <v>0.84124799999999988</v>
      </c>
      <c r="AS21">
        <v>6.8336159999999992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16.11645956300476</v>
      </c>
      <c r="BB21">
        <f t="shared" si="0"/>
        <v>498.78639819934966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15.44198133659688</v>
      </c>
      <c r="L22">
        <v>10.288274703557311</v>
      </c>
      <c r="M22">
        <v>0</v>
      </c>
      <c r="N22">
        <v>14.399508465319498</v>
      </c>
      <c r="O22">
        <v>50.378850488354622</v>
      </c>
      <c r="P22">
        <v>69.040776583919964</v>
      </c>
      <c r="Q22">
        <v>0</v>
      </c>
      <c r="R22">
        <v>5.6765832948243986</v>
      </c>
      <c r="S22">
        <v>3.5700579765051388</v>
      </c>
      <c r="T22">
        <v>0</v>
      </c>
      <c r="U22">
        <v>243.68891731992309</v>
      </c>
      <c r="V22">
        <v>0</v>
      </c>
      <c r="W22">
        <v>11.786726760563377</v>
      </c>
      <c r="X22">
        <v>37.471903752039147</v>
      </c>
      <c r="Y22">
        <v>0</v>
      </c>
      <c r="Z22">
        <v>1.6646651999999995</v>
      </c>
      <c r="AA22">
        <v>0</v>
      </c>
      <c r="AB22">
        <v>3.3181035999999993</v>
      </c>
      <c r="AC22">
        <v>2.4581713599999997</v>
      </c>
      <c r="AD22">
        <v>9.2822125759999992</v>
      </c>
      <c r="AE22">
        <v>7.5278741999999985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12.956460000000003</v>
      </c>
      <c r="AL22">
        <v>2.951000000000001</v>
      </c>
      <c r="AM22">
        <v>0</v>
      </c>
      <c r="AN22">
        <v>0</v>
      </c>
      <c r="AO22">
        <v>7.2435720000000003</v>
      </c>
      <c r="AP22">
        <v>2.928366</v>
      </c>
      <c r="AQ22">
        <v>0</v>
      </c>
      <c r="AR22">
        <v>0.84124799999999988</v>
      </c>
      <c r="AS22">
        <v>6.8336159999999992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16.640063977087657</v>
      </c>
      <c r="BB22">
        <f t="shared" si="0"/>
        <v>514.99138284051571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15.44198133659688</v>
      </c>
      <c r="L23">
        <v>10.288274703557311</v>
      </c>
      <c r="M23">
        <v>0</v>
      </c>
      <c r="N23">
        <v>14.399508465319498</v>
      </c>
      <c r="O23">
        <v>50.378850488354622</v>
      </c>
      <c r="P23">
        <v>69.040776583919964</v>
      </c>
      <c r="Q23">
        <v>0</v>
      </c>
      <c r="R23">
        <v>4.6766051182561315</v>
      </c>
      <c r="S23">
        <v>2.9250649031390132</v>
      </c>
      <c r="T23">
        <v>0</v>
      </c>
      <c r="U23">
        <v>243.68891731992309</v>
      </c>
      <c r="V23">
        <v>0</v>
      </c>
      <c r="W23">
        <v>4.9965033102946537</v>
      </c>
      <c r="X23">
        <v>15.00305375590751</v>
      </c>
      <c r="Y23">
        <v>0</v>
      </c>
      <c r="Z23">
        <v>1.6646651999999995</v>
      </c>
      <c r="AA23">
        <v>0</v>
      </c>
      <c r="AB23">
        <v>3.3181035999999993</v>
      </c>
      <c r="AC23">
        <v>2.4581713599999997</v>
      </c>
      <c r="AD23">
        <v>9.2822125759999992</v>
      </c>
      <c r="AE23">
        <v>7.5278741999999985</v>
      </c>
      <c r="AF23">
        <v>0</v>
      </c>
      <c r="AG23">
        <v>0</v>
      </c>
      <c r="AH23">
        <v>11.882577199999998</v>
      </c>
      <c r="AI23">
        <v>0</v>
      </c>
      <c r="AJ23">
        <v>0</v>
      </c>
      <c r="AK23">
        <v>12.956460000000003</v>
      </c>
      <c r="AL23">
        <v>2.951000000000001</v>
      </c>
      <c r="AM23">
        <v>1.1848888888888889</v>
      </c>
      <c r="AN23">
        <v>0</v>
      </c>
      <c r="AO23">
        <v>7.2435720000000003</v>
      </c>
      <c r="AP23">
        <v>2.928366</v>
      </c>
      <c r="AQ23">
        <v>0</v>
      </c>
      <c r="AR23">
        <v>0.84124799999999988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15.538741025099835</v>
      </c>
      <c r="BB23">
        <f t="shared" si="0"/>
        <v>480.90665718505778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15.44198133659688</v>
      </c>
      <c r="L24">
        <v>10.288274703557311</v>
      </c>
      <c r="M24">
        <v>0</v>
      </c>
      <c r="N24">
        <v>14.399508465319498</v>
      </c>
      <c r="O24">
        <v>50.378850488354622</v>
      </c>
      <c r="P24">
        <v>69.040776583919964</v>
      </c>
      <c r="Q24">
        <v>0</v>
      </c>
      <c r="R24">
        <v>4.6766051182561315</v>
      </c>
      <c r="S24">
        <v>2.9250649031390132</v>
      </c>
      <c r="T24">
        <v>0</v>
      </c>
      <c r="U24">
        <v>243.68891731992309</v>
      </c>
      <c r="V24">
        <v>0</v>
      </c>
      <c r="W24">
        <v>11.786867918990312</v>
      </c>
      <c r="X24">
        <v>37.47290177340259</v>
      </c>
      <c r="Y24">
        <v>0</v>
      </c>
      <c r="Z24">
        <v>1.6646651999999995</v>
      </c>
      <c r="AA24">
        <v>0</v>
      </c>
      <c r="AB24">
        <v>3.3181035999999993</v>
      </c>
      <c r="AC24">
        <v>2.4581713599999997</v>
      </c>
      <c r="AD24">
        <v>9.2822125759999992</v>
      </c>
      <c r="AE24">
        <v>7.5278741999999985</v>
      </c>
      <c r="AF24">
        <v>0</v>
      </c>
      <c r="AG24">
        <v>0</v>
      </c>
      <c r="AH24">
        <v>11.882577199999998</v>
      </c>
      <c r="AI24">
        <v>0.80835499999999982</v>
      </c>
      <c r="AJ24">
        <v>0</v>
      </c>
      <c r="AK24">
        <v>12.956460000000003</v>
      </c>
      <c r="AL24">
        <v>2.951000000000001</v>
      </c>
      <c r="AM24">
        <v>1.3203047619047619</v>
      </c>
      <c r="AN24">
        <v>0</v>
      </c>
      <c r="AO24">
        <v>7.2435720000000003</v>
      </c>
      <c r="AP24">
        <v>2.928366</v>
      </c>
      <c r="AQ24">
        <v>0</v>
      </c>
      <c r="AR24">
        <v>0.84124799999999988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16.484125532970278</v>
      </c>
      <c r="BB24">
        <f t="shared" si="0"/>
        <v>510.16525617639383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15.44198133659688</v>
      </c>
      <c r="L25">
        <v>10.288274703557311</v>
      </c>
      <c r="M25">
        <v>0</v>
      </c>
      <c r="N25">
        <v>14.399508465319498</v>
      </c>
      <c r="O25">
        <v>50.378850488354622</v>
      </c>
      <c r="P25">
        <v>69.040776583919964</v>
      </c>
      <c r="Q25">
        <v>0</v>
      </c>
      <c r="R25">
        <v>4.6766051182561315</v>
      </c>
      <c r="S25">
        <v>2.9250649031390132</v>
      </c>
      <c r="T25">
        <v>0</v>
      </c>
      <c r="U25">
        <v>243.68891731992309</v>
      </c>
      <c r="V25">
        <v>0</v>
      </c>
      <c r="W25">
        <v>11.786867918990312</v>
      </c>
      <c r="X25">
        <v>37.47290177340259</v>
      </c>
      <c r="Y25">
        <v>0</v>
      </c>
      <c r="Z25">
        <v>1.6646651999999995</v>
      </c>
      <c r="AA25">
        <v>0</v>
      </c>
      <c r="AB25">
        <v>3.3181035999999993</v>
      </c>
      <c r="AC25">
        <v>2.4581713599999997</v>
      </c>
      <c r="AD25">
        <v>9.2822125759999992</v>
      </c>
      <c r="AE25">
        <v>7.5278741999999985</v>
      </c>
      <c r="AF25">
        <v>0</v>
      </c>
      <c r="AG25">
        <v>0</v>
      </c>
      <c r="AH25">
        <v>17.8238658</v>
      </c>
      <c r="AI25">
        <v>0.97002599999999994</v>
      </c>
      <c r="AJ25">
        <v>0</v>
      </c>
      <c r="AK25">
        <v>12.956460000000003</v>
      </c>
      <c r="AL25">
        <v>2.951000000000001</v>
      </c>
      <c r="AM25">
        <v>2.6812342857142855</v>
      </c>
      <c r="AN25">
        <v>0</v>
      </c>
      <c r="AO25">
        <v>7.2435720000000003</v>
      </c>
      <c r="AP25">
        <v>2.928366</v>
      </c>
      <c r="AQ25">
        <v>0</v>
      </c>
      <c r="AR25">
        <v>0.84124799999999988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16.717745598335362</v>
      </c>
      <c r="BB25">
        <f t="shared" si="0"/>
        <v>517.39552523483837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15.44198133659688</v>
      </c>
      <c r="L26">
        <v>10.288274703557311</v>
      </c>
      <c r="M26">
        <v>0</v>
      </c>
      <c r="N26">
        <v>14.399508465319498</v>
      </c>
      <c r="O26">
        <v>50.378850488354622</v>
      </c>
      <c r="P26">
        <v>69.040776583919964</v>
      </c>
      <c r="Q26">
        <v>0</v>
      </c>
      <c r="R26">
        <v>3.9967700830025263</v>
      </c>
      <c r="S26">
        <v>2.0015901741293529</v>
      </c>
      <c r="T26">
        <v>0</v>
      </c>
      <c r="U26">
        <v>243.68891731992309</v>
      </c>
      <c r="V26">
        <v>0</v>
      </c>
      <c r="W26">
        <v>11.786867918990312</v>
      </c>
      <c r="X26">
        <v>37.47290177340259</v>
      </c>
      <c r="Y26">
        <v>0</v>
      </c>
      <c r="Z26">
        <v>1.6646651999999995</v>
      </c>
      <c r="AA26">
        <v>0</v>
      </c>
      <c r="AB26">
        <v>3.3181035999999993</v>
      </c>
      <c r="AC26">
        <v>2.4581713599999997</v>
      </c>
      <c r="AD26">
        <v>9.2822125759999992</v>
      </c>
      <c r="AE26">
        <v>7.8211679999999992</v>
      </c>
      <c r="AF26">
        <v>0</v>
      </c>
      <c r="AG26">
        <v>0</v>
      </c>
      <c r="AH26">
        <v>17.8238658</v>
      </c>
      <c r="AI26">
        <v>3.8801039999999993</v>
      </c>
      <c r="AJ26">
        <v>0</v>
      </c>
      <c r="AK26">
        <v>12.956460000000003</v>
      </c>
      <c r="AL26">
        <v>2.951000000000001</v>
      </c>
      <c r="AM26">
        <v>3.9974765714285718</v>
      </c>
      <c r="AN26">
        <v>0</v>
      </c>
      <c r="AO26">
        <v>7.2435720000000003</v>
      </c>
      <c r="AP26">
        <v>2.928366</v>
      </c>
      <c r="AQ26">
        <v>0</v>
      </c>
      <c r="AR26">
        <v>0.84124799999999988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16.809026341099678</v>
      </c>
      <c r="BB26">
        <f t="shared" si="0"/>
        <v>520.22054881352517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15.330687432551748</v>
      </c>
      <c r="L27">
        <v>10.003293672892394</v>
      </c>
      <c r="M27">
        <v>0</v>
      </c>
      <c r="N27">
        <v>14.399508465319498</v>
      </c>
      <c r="O27">
        <v>50.378850488354622</v>
      </c>
      <c r="P27">
        <v>69.040776583919964</v>
      </c>
      <c r="Q27">
        <v>0</v>
      </c>
      <c r="R27">
        <v>3.9947421568627446</v>
      </c>
      <c r="S27">
        <v>2.003189612015019</v>
      </c>
      <c r="T27">
        <v>0</v>
      </c>
      <c r="U27">
        <v>243.68891731992309</v>
      </c>
      <c r="V27">
        <v>0</v>
      </c>
      <c r="W27">
        <v>11.784371579876435</v>
      </c>
      <c r="X27">
        <v>37.472356885465977</v>
      </c>
      <c r="Y27">
        <v>0</v>
      </c>
      <c r="Z27">
        <v>1.6646651999999995</v>
      </c>
      <c r="AA27">
        <v>0</v>
      </c>
      <c r="AB27">
        <v>3.3181035999999993</v>
      </c>
      <c r="AC27">
        <v>2.4581713599999997</v>
      </c>
      <c r="AD27">
        <v>9.2822125759999992</v>
      </c>
      <c r="AE27">
        <v>7.8211679999999992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12.956460000000003</v>
      </c>
      <c r="AL27">
        <v>2.951000000000001</v>
      </c>
      <c r="AM27">
        <v>3.9974765714285718</v>
      </c>
      <c r="AN27">
        <v>0</v>
      </c>
      <c r="AO27">
        <v>7.2435720000000003</v>
      </c>
      <c r="AP27">
        <v>2.928366</v>
      </c>
      <c r="AQ27">
        <v>0</v>
      </c>
      <c r="AR27">
        <v>0.84124799999999988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16.938202647471588</v>
      </c>
      <c r="BB27">
        <f t="shared" si="0"/>
        <v>524.21841585713844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15.263892351053002</v>
      </c>
      <c r="L28">
        <v>10.003293672892394</v>
      </c>
      <c r="M28">
        <v>0</v>
      </c>
      <c r="N28">
        <v>14.399508465319498</v>
      </c>
      <c r="O28">
        <v>50.378850488354622</v>
      </c>
      <c r="P28">
        <v>69.040776583919964</v>
      </c>
      <c r="Q28">
        <v>0</v>
      </c>
      <c r="R28">
        <v>3.9947421568627446</v>
      </c>
      <c r="S28">
        <v>2.003189612015019</v>
      </c>
      <c r="T28">
        <v>0</v>
      </c>
      <c r="U28">
        <v>243.68891731992309</v>
      </c>
      <c r="V28">
        <v>0</v>
      </c>
      <c r="W28">
        <v>11.785240008980693</v>
      </c>
      <c r="X28">
        <v>37.472356885465977</v>
      </c>
      <c r="Y28">
        <v>0</v>
      </c>
      <c r="Z28">
        <v>1.6646651999999995</v>
      </c>
      <c r="AA28">
        <v>0</v>
      </c>
      <c r="AB28">
        <v>3.3181035999999993</v>
      </c>
      <c r="AC28">
        <v>2.4581713599999997</v>
      </c>
      <c r="AD28">
        <v>9.2822125759999992</v>
      </c>
      <c r="AE28">
        <v>7.8211679999999992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12.956460000000003</v>
      </c>
      <c r="AL28">
        <v>8.8530000000000015</v>
      </c>
      <c r="AM28">
        <v>3.9974765714285718</v>
      </c>
      <c r="AN28">
        <v>0</v>
      </c>
      <c r="AO28">
        <v>7.2435720000000003</v>
      </c>
      <c r="AP28">
        <v>2.928366</v>
      </c>
      <c r="AQ28">
        <v>0</v>
      </c>
      <c r="AR28">
        <v>0.84124799999999988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17.120871727670039</v>
      </c>
      <c r="BB28">
        <f t="shared" si="0"/>
        <v>529.87182012454537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15.260091334653669</v>
      </c>
      <c r="L29">
        <v>10.002991071428569</v>
      </c>
      <c r="M29">
        <v>0</v>
      </c>
      <c r="N29">
        <v>14.399508465319498</v>
      </c>
      <c r="O29">
        <v>50.378850488354622</v>
      </c>
      <c r="P29">
        <v>69.040776583919964</v>
      </c>
      <c r="Q29">
        <v>0</v>
      </c>
      <c r="R29">
        <v>3.9947421568627446</v>
      </c>
      <c r="S29">
        <v>2.0015594671741201</v>
      </c>
      <c r="T29">
        <v>0</v>
      </c>
      <c r="U29">
        <v>243.68891731992309</v>
      </c>
      <c r="V29">
        <v>0</v>
      </c>
      <c r="W29">
        <v>11.785531441281138</v>
      </c>
      <c r="X29">
        <v>37.472478568929311</v>
      </c>
      <c r="Y29">
        <v>0</v>
      </c>
      <c r="Z29">
        <v>1.6646651999999995</v>
      </c>
      <c r="AA29">
        <v>0</v>
      </c>
      <c r="AB29">
        <v>3.3181035999999993</v>
      </c>
      <c r="AC29">
        <v>2.4581713599999997</v>
      </c>
      <c r="AD29">
        <v>9.2822125759999992</v>
      </c>
      <c r="AE29">
        <v>7.8211679999999992</v>
      </c>
      <c r="AF29">
        <v>0</v>
      </c>
      <c r="AG29">
        <v>0</v>
      </c>
      <c r="AH29">
        <v>17.8238658</v>
      </c>
      <c r="AI29">
        <v>8.4068919999999991</v>
      </c>
      <c r="AJ29">
        <v>0</v>
      </c>
      <c r="AK29">
        <v>12.956460000000003</v>
      </c>
      <c r="AL29">
        <v>19.181500000000003</v>
      </c>
      <c r="AM29">
        <v>3.9974765714285718</v>
      </c>
      <c r="AN29">
        <v>0</v>
      </c>
      <c r="AO29">
        <v>7.2435720000000003</v>
      </c>
      <c r="AP29">
        <v>2.928366</v>
      </c>
      <c r="AQ29">
        <v>0</v>
      </c>
      <c r="AR29">
        <v>0.84124799999999988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17.443987125339778</v>
      </c>
      <c r="BB29">
        <f t="shared" si="0"/>
        <v>539.87188407993551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15.260091334653669</v>
      </c>
      <c r="L30">
        <v>10.002991071428569</v>
      </c>
      <c r="M30">
        <v>0</v>
      </c>
      <c r="N30">
        <v>14.399508465319498</v>
      </c>
      <c r="O30">
        <v>50.378850488354622</v>
      </c>
      <c r="P30">
        <v>69.040776583919964</v>
      </c>
      <c r="Q30">
        <v>0</v>
      </c>
      <c r="R30">
        <v>3.9947421568627446</v>
      </c>
      <c r="S30">
        <v>2.0015594671741201</v>
      </c>
      <c r="T30">
        <v>0</v>
      </c>
      <c r="U30">
        <v>243.68891731992309</v>
      </c>
      <c r="V30">
        <v>0</v>
      </c>
      <c r="W30">
        <v>11.785531441281138</v>
      </c>
      <c r="X30">
        <v>37.472478568929311</v>
      </c>
      <c r="Y30">
        <v>0</v>
      </c>
      <c r="Z30">
        <v>1.6646651999999995</v>
      </c>
      <c r="AA30">
        <v>0</v>
      </c>
      <c r="AB30">
        <v>3.3181035999999993</v>
      </c>
      <c r="AC30">
        <v>2.4581713599999997</v>
      </c>
      <c r="AD30">
        <v>9.2822125759999992</v>
      </c>
      <c r="AE30">
        <v>7.8211679999999992</v>
      </c>
      <c r="AF30">
        <v>0</v>
      </c>
      <c r="AG30">
        <v>0</v>
      </c>
      <c r="AH30">
        <v>17.8238658</v>
      </c>
      <c r="AI30">
        <v>8.4068919999999991</v>
      </c>
      <c r="AJ30">
        <v>0</v>
      </c>
      <c r="AK30">
        <v>12.956460000000003</v>
      </c>
      <c r="AL30">
        <v>19.181500000000003</v>
      </c>
      <c r="AM30">
        <v>3.9974765714285718</v>
      </c>
      <c r="AN30">
        <v>0</v>
      </c>
      <c r="AO30">
        <v>7.2435720000000003</v>
      </c>
      <c r="AP30">
        <v>2.928366</v>
      </c>
      <c r="AQ30">
        <v>0</v>
      </c>
      <c r="AR30">
        <v>13.459967999999998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17.838953061339776</v>
      </c>
      <c r="BB30">
        <f t="shared" si="0"/>
        <v>552.0956381439355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15.260091334653669</v>
      </c>
      <c r="L31">
        <v>10.002991071428569</v>
      </c>
      <c r="M31">
        <v>0</v>
      </c>
      <c r="N31">
        <v>14.399508465319498</v>
      </c>
      <c r="O31">
        <v>50.378850488354622</v>
      </c>
      <c r="P31">
        <v>69.040776583919964</v>
      </c>
      <c r="Q31">
        <v>0</v>
      </c>
      <c r="R31">
        <v>3.9947421568627446</v>
      </c>
      <c r="S31">
        <v>2.0015594671741201</v>
      </c>
      <c r="T31">
        <v>0</v>
      </c>
      <c r="U31">
        <v>243.68891731992309</v>
      </c>
      <c r="V31">
        <v>0</v>
      </c>
      <c r="W31">
        <v>11.785531441281138</v>
      </c>
      <c r="X31">
        <v>37.472478568929311</v>
      </c>
      <c r="Y31">
        <v>0</v>
      </c>
      <c r="Z31">
        <v>1.6646651999999995</v>
      </c>
      <c r="AA31">
        <v>0</v>
      </c>
      <c r="AB31">
        <v>3.3181035999999993</v>
      </c>
      <c r="AC31">
        <v>2.4581713599999997</v>
      </c>
      <c r="AD31">
        <v>9.2822125759999992</v>
      </c>
      <c r="AE31">
        <v>7.8211679999999992</v>
      </c>
      <c r="AF31">
        <v>0</v>
      </c>
      <c r="AG31">
        <v>0</v>
      </c>
      <c r="AH31">
        <v>17.8238658</v>
      </c>
      <c r="AI31">
        <v>8.4068919999999991</v>
      </c>
      <c r="AJ31">
        <v>0</v>
      </c>
      <c r="AK31">
        <v>12.956460000000003</v>
      </c>
      <c r="AL31">
        <v>19.181500000000003</v>
      </c>
      <c r="AM31">
        <v>3.9974765714285718</v>
      </c>
      <c r="AN31">
        <v>0</v>
      </c>
      <c r="AO31">
        <v>7.2435720000000003</v>
      </c>
      <c r="AP31">
        <v>2.928366</v>
      </c>
      <c r="AQ31">
        <v>0</v>
      </c>
      <c r="AR31">
        <v>13.459967999999998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17.838953061339776</v>
      </c>
      <c r="BB31">
        <f t="shared" si="0"/>
        <v>552.0956381439355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15.274196453266086</v>
      </c>
      <c r="L32">
        <v>10.003099872367581</v>
      </c>
      <c r="M32">
        <v>0</v>
      </c>
      <c r="N32">
        <v>14.399508465319498</v>
      </c>
      <c r="O32">
        <v>50.378850488354622</v>
      </c>
      <c r="P32">
        <v>69.040776583919964</v>
      </c>
      <c r="Q32">
        <v>0</v>
      </c>
      <c r="R32">
        <v>3.9947421568627446</v>
      </c>
      <c r="S32">
        <v>2.0015594671741201</v>
      </c>
      <c r="T32">
        <v>0</v>
      </c>
      <c r="U32">
        <v>243.68891731992309</v>
      </c>
      <c r="V32">
        <v>0</v>
      </c>
      <c r="W32">
        <v>11.785531441281138</v>
      </c>
      <c r="X32">
        <v>37.472478568929311</v>
      </c>
      <c r="Y32">
        <v>0</v>
      </c>
      <c r="Z32">
        <v>1.6646651999999995</v>
      </c>
      <c r="AA32">
        <v>0</v>
      </c>
      <c r="AB32">
        <v>3.3181035999999993</v>
      </c>
      <c r="AC32">
        <v>2.4581713599999997</v>
      </c>
      <c r="AD32">
        <v>9.2822125759999992</v>
      </c>
      <c r="AE32">
        <v>12.556885223999997</v>
      </c>
      <c r="AF32">
        <v>0</v>
      </c>
      <c r="AG32">
        <v>0</v>
      </c>
      <c r="AH32">
        <v>17.8238658</v>
      </c>
      <c r="AI32">
        <v>8.4068919999999991</v>
      </c>
      <c r="AJ32">
        <v>0</v>
      </c>
      <c r="AK32">
        <v>12.956460000000003</v>
      </c>
      <c r="AL32">
        <v>19.181500000000003</v>
      </c>
      <c r="AM32">
        <v>3.9974765714285718</v>
      </c>
      <c r="AN32">
        <v>0</v>
      </c>
      <c r="AO32">
        <v>7.2435720000000003</v>
      </c>
      <c r="AP32">
        <v>2.928366</v>
      </c>
      <c r="AQ32">
        <v>0</v>
      </c>
      <c r="AR32">
        <v>0.84124799999999988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17.592659818110466</v>
      </c>
      <c r="BB32">
        <f t="shared" si="0"/>
        <v>544.47314253071613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15.260091334653669</v>
      </c>
      <c r="L33">
        <v>10.003216887417219</v>
      </c>
      <c r="M33">
        <v>0</v>
      </c>
      <c r="N33">
        <v>14.399508465319498</v>
      </c>
      <c r="O33">
        <v>50.378850488354622</v>
      </c>
      <c r="P33">
        <v>69.040776583919964</v>
      </c>
      <c r="Q33">
        <v>0</v>
      </c>
      <c r="R33">
        <v>3.9947421568627446</v>
      </c>
      <c r="S33">
        <v>2.0015594671741201</v>
      </c>
      <c r="T33">
        <v>0</v>
      </c>
      <c r="U33">
        <v>243.68891731992309</v>
      </c>
      <c r="V33">
        <v>0</v>
      </c>
      <c r="W33">
        <v>11.785531441281138</v>
      </c>
      <c r="X33">
        <v>37.472478568929311</v>
      </c>
      <c r="Y33">
        <v>0</v>
      </c>
      <c r="Z33">
        <v>1.6646651999999995</v>
      </c>
      <c r="AA33">
        <v>0</v>
      </c>
      <c r="AB33">
        <v>3.3181035999999993</v>
      </c>
      <c r="AC33">
        <v>2.4581713599999997</v>
      </c>
      <c r="AD33">
        <v>9.2822125759999992</v>
      </c>
      <c r="AE33">
        <v>10.917047</v>
      </c>
      <c r="AF33">
        <v>0</v>
      </c>
      <c r="AG33">
        <v>0</v>
      </c>
      <c r="AH33">
        <v>17.8238658</v>
      </c>
      <c r="AI33">
        <v>3.5567619999999995</v>
      </c>
      <c r="AJ33">
        <v>0</v>
      </c>
      <c r="AK33">
        <v>12.956460000000003</v>
      </c>
      <c r="AL33">
        <v>8.8530000000000015</v>
      </c>
      <c r="AM33">
        <v>2.6812342857142855</v>
      </c>
      <c r="AN33">
        <v>0</v>
      </c>
      <c r="AO33">
        <v>7.2435720000000003</v>
      </c>
      <c r="AP33">
        <v>2.928366</v>
      </c>
      <c r="AQ33">
        <v>0</v>
      </c>
      <c r="AR33">
        <v>1.121664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17.0333826958522</v>
      </c>
      <c r="BB33">
        <f t="shared" si="0"/>
        <v>527.16413703969738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15.260091334653669</v>
      </c>
      <c r="L34">
        <v>10.003080183435243</v>
      </c>
      <c r="M34">
        <v>0</v>
      </c>
      <c r="N34">
        <v>14.399508465319498</v>
      </c>
      <c r="O34">
        <v>50.378850488354622</v>
      </c>
      <c r="P34">
        <v>69.040776583919964</v>
      </c>
      <c r="Q34">
        <v>0</v>
      </c>
      <c r="R34">
        <v>3.9947421568627446</v>
      </c>
      <c r="S34">
        <v>2.003189612015019</v>
      </c>
      <c r="T34">
        <v>0</v>
      </c>
      <c r="U34">
        <v>243.68891731992309</v>
      </c>
      <c r="V34">
        <v>0</v>
      </c>
      <c r="W34">
        <v>11.785531441281138</v>
      </c>
      <c r="X34">
        <v>37.472478568929311</v>
      </c>
      <c r="Y34">
        <v>0</v>
      </c>
      <c r="Z34">
        <v>1.6646651999999995</v>
      </c>
      <c r="AA34">
        <v>0</v>
      </c>
      <c r="AB34">
        <v>3.3181035999999993</v>
      </c>
      <c r="AC34">
        <v>2.4581713599999997</v>
      </c>
      <c r="AD34">
        <v>9.2822125759999992</v>
      </c>
      <c r="AE34">
        <v>10.8518706</v>
      </c>
      <c r="AF34">
        <v>0</v>
      </c>
      <c r="AG34">
        <v>0</v>
      </c>
      <c r="AH34">
        <v>17.8238658</v>
      </c>
      <c r="AI34">
        <v>3.5567619999999995</v>
      </c>
      <c r="AJ34">
        <v>0</v>
      </c>
      <c r="AK34">
        <v>12.956460000000003</v>
      </c>
      <c r="AL34">
        <v>5.9020000000000019</v>
      </c>
      <c r="AM34">
        <v>1.3406171428571423</v>
      </c>
      <c r="AN34">
        <v>0</v>
      </c>
      <c r="AO34">
        <v>7.2435720000000003</v>
      </c>
      <c r="AP34">
        <v>2.928366</v>
      </c>
      <c r="AQ34">
        <v>0</v>
      </c>
      <c r="AR34">
        <v>1.121664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16.897061921595213</v>
      </c>
      <c r="BB34">
        <f t="shared" si="0"/>
        <v>522.9451577119562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15.325694772588278</v>
      </c>
      <c r="L35">
        <v>10.003080183435243</v>
      </c>
      <c r="M35">
        <v>0</v>
      </c>
      <c r="N35">
        <v>14.399508465319498</v>
      </c>
      <c r="O35">
        <v>50.378850488354622</v>
      </c>
      <c r="P35">
        <v>69.040776583919964</v>
      </c>
      <c r="Q35">
        <v>0</v>
      </c>
      <c r="R35">
        <v>3.9947421568627446</v>
      </c>
      <c r="S35">
        <v>2.003189612015019</v>
      </c>
      <c r="T35">
        <v>0</v>
      </c>
      <c r="U35">
        <v>243.68891731992309</v>
      </c>
      <c r="V35">
        <v>0</v>
      </c>
      <c r="W35">
        <v>11.785531441281138</v>
      </c>
      <c r="X35">
        <v>37.472478568929311</v>
      </c>
      <c r="Y35">
        <v>0</v>
      </c>
      <c r="Z35">
        <v>1.6646651999999995</v>
      </c>
      <c r="AA35">
        <v>0</v>
      </c>
      <c r="AB35">
        <v>3.3181035999999993</v>
      </c>
      <c r="AC35">
        <v>2.4581713599999997</v>
      </c>
      <c r="AD35">
        <v>9.2822125759999992</v>
      </c>
      <c r="AE35">
        <v>10.8518706</v>
      </c>
      <c r="AF35">
        <v>0</v>
      </c>
      <c r="AG35">
        <v>0</v>
      </c>
      <c r="AH35">
        <v>16.669283400000001</v>
      </c>
      <c r="AI35">
        <v>3.5567619999999995</v>
      </c>
      <c r="AJ35">
        <v>0</v>
      </c>
      <c r="AK35">
        <v>12.956460000000003</v>
      </c>
      <c r="AL35">
        <v>2.951000000000001</v>
      </c>
      <c r="AM35">
        <v>0</v>
      </c>
      <c r="AN35">
        <v>0</v>
      </c>
      <c r="AO35">
        <v>7.2435720000000003</v>
      </c>
      <c r="AP35">
        <v>2.928366</v>
      </c>
      <c r="AQ35">
        <v>0</v>
      </c>
      <c r="AR35">
        <v>1.121664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16.728649013471571</v>
      </c>
      <c r="BB35">
        <f t="shared" si="0"/>
        <v>517.73297451515725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15.35259566233132</v>
      </c>
      <c r="L36">
        <v>10.003080183435243</v>
      </c>
      <c r="M36">
        <v>0</v>
      </c>
      <c r="N36">
        <v>14.399508465319498</v>
      </c>
      <c r="O36">
        <v>50.378850488354622</v>
      </c>
      <c r="P36">
        <v>69.040776583919964</v>
      </c>
      <c r="Q36">
        <v>0</v>
      </c>
      <c r="R36">
        <v>3.9947421568627446</v>
      </c>
      <c r="S36">
        <v>2.003189612015019</v>
      </c>
      <c r="T36">
        <v>0</v>
      </c>
      <c r="U36">
        <v>243.68891731992309</v>
      </c>
      <c r="V36">
        <v>0</v>
      </c>
      <c r="W36">
        <v>11.785531441281138</v>
      </c>
      <c r="X36">
        <v>37.472478568929311</v>
      </c>
      <c r="Y36">
        <v>0</v>
      </c>
      <c r="Z36">
        <v>1.6646651999999995</v>
      </c>
      <c r="AA36">
        <v>0</v>
      </c>
      <c r="AB36">
        <v>3.3181035999999993</v>
      </c>
      <c r="AC36">
        <v>2.4581713599999997</v>
      </c>
      <c r="AD36">
        <v>9.2822125759999992</v>
      </c>
      <c r="AE36">
        <v>10.8518706</v>
      </c>
      <c r="AF36">
        <v>0</v>
      </c>
      <c r="AG36">
        <v>0</v>
      </c>
      <c r="AH36">
        <v>11.882577199999998</v>
      </c>
      <c r="AI36">
        <v>0.80835499999999982</v>
      </c>
      <c r="AJ36">
        <v>0</v>
      </c>
      <c r="AK36">
        <v>12.956460000000003</v>
      </c>
      <c r="AL36">
        <v>2.951000000000001</v>
      </c>
      <c r="AM36">
        <v>0</v>
      </c>
      <c r="AN36">
        <v>0</v>
      </c>
      <c r="AO36">
        <v>7.2435720000000003</v>
      </c>
      <c r="AP36">
        <v>2.928366</v>
      </c>
      <c r="AQ36">
        <v>0</v>
      </c>
      <c r="AR36">
        <v>1.121664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16.493641843273014</v>
      </c>
      <c r="BB36">
        <f t="shared" si="0"/>
        <v>510.45976937509892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15.355071842410196</v>
      </c>
      <c r="L37">
        <v>10.003080183435243</v>
      </c>
      <c r="M37">
        <v>0</v>
      </c>
      <c r="N37">
        <v>14.399508465319498</v>
      </c>
      <c r="O37">
        <v>50.378850488354622</v>
      </c>
      <c r="P37">
        <v>69.040776583919964</v>
      </c>
      <c r="Q37">
        <v>0</v>
      </c>
      <c r="R37">
        <v>3.9947421568627446</v>
      </c>
      <c r="S37">
        <v>2.003189612015019</v>
      </c>
      <c r="T37">
        <v>0</v>
      </c>
      <c r="U37">
        <v>243.68891731992309</v>
      </c>
      <c r="V37">
        <v>0</v>
      </c>
      <c r="W37">
        <v>11.785531441281138</v>
      </c>
      <c r="X37">
        <v>37.472478568929311</v>
      </c>
      <c r="Y37">
        <v>0</v>
      </c>
      <c r="Z37">
        <v>1.6646651999999995</v>
      </c>
      <c r="AA37">
        <v>0</v>
      </c>
      <c r="AB37">
        <v>3.3181035999999993</v>
      </c>
      <c r="AC37">
        <v>2.4581713599999997</v>
      </c>
      <c r="AD37">
        <v>9.2822125759999992</v>
      </c>
      <c r="AE37">
        <v>10.982223399999997</v>
      </c>
      <c r="AF37">
        <v>0</v>
      </c>
      <c r="AG37">
        <v>0</v>
      </c>
      <c r="AH37">
        <v>11.882577199999998</v>
      </c>
      <c r="AI37">
        <v>0.80835499999999982</v>
      </c>
      <c r="AJ37">
        <v>0</v>
      </c>
      <c r="AK37">
        <v>12.956460000000003</v>
      </c>
      <c r="AL37">
        <v>2.951000000000001</v>
      </c>
      <c r="AM37">
        <v>0</v>
      </c>
      <c r="AN37">
        <v>0</v>
      </c>
      <c r="AO37">
        <v>7.2435720000000003</v>
      </c>
      <c r="AP37">
        <v>2.928366</v>
      </c>
      <c r="AQ37">
        <v>0</v>
      </c>
      <c r="AR37">
        <v>1.121664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16.497799349844581</v>
      </c>
      <c r="BB37">
        <f t="shared" si="0"/>
        <v>510.58844084860624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15.353829420203644</v>
      </c>
      <c r="L38">
        <v>10.003080183435243</v>
      </c>
      <c r="M38">
        <v>0</v>
      </c>
      <c r="N38">
        <v>14.399508465319498</v>
      </c>
      <c r="O38">
        <v>50.378850488354622</v>
      </c>
      <c r="P38">
        <v>69.040776583919964</v>
      </c>
      <c r="Q38">
        <v>0</v>
      </c>
      <c r="R38">
        <v>3.9947421568627446</v>
      </c>
      <c r="S38">
        <v>2.003189612015019</v>
      </c>
      <c r="T38">
        <v>0</v>
      </c>
      <c r="U38">
        <v>243.68891731992309</v>
      </c>
      <c r="V38">
        <v>0</v>
      </c>
      <c r="W38">
        <v>11.785531441281138</v>
      </c>
      <c r="X38">
        <v>37.472478568929311</v>
      </c>
      <c r="Y38">
        <v>0</v>
      </c>
      <c r="Z38">
        <v>1.6646651999999995</v>
      </c>
      <c r="AA38">
        <v>0</v>
      </c>
      <c r="AB38">
        <v>3.3181035999999993</v>
      </c>
      <c r="AC38">
        <v>2.4581713599999997</v>
      </c>
      <c r="AD38">
        <v>9.2822125759999992</v>
      </c>
      <c r="AE38">
        <v>12.220574999999998</v>
      </c>
      <c r="AF38">
        <v>0</v>
      </c>
      <c r="AG38">
        <v>0</v>
      </c>
      <c r="AH38">
        <v>11.882577199999998</v>
      </c>
      <c r="AI38">
        <v>0.80835499999999982</v>
      </c>
      <c r="AJ38">
        <v>0</v>
      </c>
      <c r="AK38">
        <v>12.956460000000003</v>
      </c>
      <c r="AL38">
        <v>2.951000000000001</v>
      </c>
      <c r="AM38">
        <v>0</v>
      </c>
      <c r="AN38">
        <v>0</v>
      </c>
      <c r="AO38">
        <v>7.2435720000000003</v>
      </c>
      <c r="AP38">
        <v>2.928366</v>
      </c>
      <c r="AQ38">
        <v>0</v>
      </c>
      <c r="AR38">
        <v>13.459967999999998</v>
      </c>
      <c r="AS38">
        <v>1.3667231999999998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16.922709827961729</v>
      </c>
      <c r="BB38">
        <f t="shared" si="0"/>
        <v>523.73894354828258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15.35259566233132</v>
      </c>
      <c r="L39">
        <v>10.003080183435243</v>
      </c>
      <c r="M39">
        <v>0</v>
      </c>
      <c r="N39">
        <v>14.399508465319498</v>
      </c>
      <c r="O39">
        <v>50.378850488354622</v>
      </c>
      <c r="P39">
        <v>69.040776583919964</v>
      </c>
      <c r="Q39">
        <v>0</v>
      </c>
      <c r="R39">
        <v>3.9947421568627446</v>
      </c>
      <c r="S39">
        <v>2.003189612015019</v>
      </c>
      <c r="T39">
        <v>0</v>
      </c>
      <c r="U39">
        <v>243.68891731992309</v>
      </c>
      <c r="V39">
        <v>0</v>
      </c>
      <c r="W39">
        <v>11.785531441281138</v>
      </c>
      <c r="X39">
        <v>37.472478568929311</v>
      </c>
      <c r="Y39">
        <v>0</v>
      </c>
      <c r="Z39">
        <v>1.6646651999999995</v>
      </c>
      <c r="AA39">
        <v>0</v>
      </c>
      <c r="AB39">
        <v>3.3181035999999993</v>
      </c>
      <c r="AC39">
        <v>2.4581713599999997</v>
      </c>
      <c r="AD39">
        <v>9.2822125759999992</v>
      </c>
      <c r="AE39">
        <v>12.220574999999998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12.956460000000003</v>
      </c>
      <c r="AL39">
        <v>2.951000000000001</v>
      </c>
      <c r="AM39">
        <v>0</v>
      </c>
      <c r="AN39">
        <v>0</v>
      </c>
      <c r="AO39">
        <v>7.2435720000000003</v>
      </c>
      <c r="AP39">
        <v>2.928366</v>
      </c>
      <c r="AQ39">
        <v>0</v>
      </c>
      <c r="AR39">
        <v>13.459967999999998</v>
      </c>
      <c r="AS39">
        <v>2.7334463999999996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16.940148189273014</v>
      </c>
      <c r="BB39">
        <f t="shared" si="0"/>
        <v>524.27863962909885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15.351370478473887</v>
      </c>
      <c r="L40">
        <v>10.003269318052876</v>
      </c>
      <c r="M40">
        <v>0</v>
      </c>
      <c r="N40">
        <v>14.399508465319498</v>
      </c>
      <c r="O40">
        <v>50.378850488354622</v>
      </c>
      <c r="P40">
        <v>69.040776583919964</v>
      </c>
      <c r="Q40">
        <v>0</v>
      </c>
      <c r="R40">
        <v>3.9947421568627446</v>
      </c>
      <c r="S40">
        <v>2.0015594671741201</v>
      </c>
      <c r="T40">
        <v>0</v>
      </c>
      <c r="U40">
        <v>243.68891731992309</v>
      </c>
      <c r="V40">
        <v>0</v>
      </c>
      <c r="W40">
        <v>11.785531441281138</v>
      </c>
      <c r="X40">
        <v>37.472478568929311</v>
      </c>
      <c r="Y40">
        <v>0</v>
      </c>
      <c r="Z40">
        <v>1.6646651999999995</v>
      </c>
      <c r="AA40">
        <v>0</v>
      </c>
      <c r="AB40">
        <v>3.3181035999999993</v>
      </c>
      <c r="AC40">
        <v>2.4581713599999997</v>
      </c>
      <c r="AD40">
        <v>9.2822125759999992</v>
      </c>
      <c r="AE40">
        <v>12.220574999999998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12.956460000000003</v>
      </c>
      <c r="AL40">
        <v>2.951000000000001</v>
      </c>
      <c r="AM40">
        <v>0</v>
      </c>
      <c r="AN40">
        <v>0</v>
      </c>
      <c r="AO40">
        <v>7.2435720000000003</v>
      </c>
      <c r="AP40">
        <v>2.928366</v>
      </c>
      <c r="AQ40">
        <v>0</v>
      </c>
      <c r="AR40">
        <v>1.121664</v>
      </c>
      <c r="AS40">
        <v>2.7334463999999996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16.553875719155688</v>
      </c>
      <c r="BB40">
        <f t="shared" si="0"/>
        <v>512.32394190513548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15.352595662331321</v>
      </c>
      <c r="L41">
        <v>10.003124704659294</v>
      </c>
      <c r="M41">
        <v>0</v>
      </c>
      <c r="N41">
        <v>14.399508465319498</v>
      </c>
      <c r="O41">
        <v>50.378850488354622</v>
      </c>
      <c r="P41">
        <v>69.040776583919964</v>
      </c>
      <c r="Q41">
        <v>0</v>
      </c>
      <c r="R41">
        <v>3.9947421568627446</v>
      </c>
      <c r="S41">
        <v>2.0015594671741201</v>
      </c>
      <c r="T41">
        <v>0</v>
      </c>
      <c r="U41">
        <v>243.68891731992309</v>
      </c>
      <c r="V41">
        <v>0</v>
      </c>
      <c r="W41">
        <v>11.785531441281138</v>
      </c>
      <c r="X41">
        <v>37.472478568929311</v>
      </c>
      <c r="Y41">
        <v>0</v>
      </c>
      <c r="Z41">
        <v>0</v>
      </c>
      <c r="AA41">
        <v>0</v>
      </c>
      <c r="AB41">
        <v>3.3181035999999993</v>
      </c>
      <c r="AC41">
        <v>2.4581713599999997</v>
      </c>
      <c r="AD41">
        <v>6.9455537999999999</v>
      </c>
      <c r="AE41">
        <v>12.220574999999998</v>
      </c>
      <c r="AF41">
        <v>0</v>
      </c>
      <c r="AG41">
        <v>0</v>
      </c>
      <c r="AH41">
        <v>5.9412885999999991</v>
      </c>
      <c r="AI41">
        <v>0.64668400000000004</v>
      </c>
      <c r="AJ41">
        <v>0</v>
      </c>
      <c r="AK41">
        <v>12.956460000000003</v>
      </c>
      <c r="AL41">
        <v>2.951000000000001</v>
      </c>
      <c r="AM41">
        <v>0</v>
      </c>
      <c r="AN41">
        <v>0</v>
      </c>
      <c r="AO41">
        <v>7.2435720000000003</v>
      </c>
      <c r="AP41">
        <v>2.928366</v>
      </c>
      <c r="AQ41">
        <v>0</v>
      </c>
      <c r="AR41">
        <v>0.84124799999999988</v>
      </c>
      <c r="AS41">
        <v>2.7334463999999996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16.254169981547044</v>
      </c>
      <c r="BB41">
        <f t="shared" si="0"/>
        <v>503.04838363720813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15.350153779563001</v>
      </c>
      <c r="L42">
        <v>10.003078251121075</v>
      </c>
      <c r="M42">
        <v>0</v>
      </c>
      <c r="N42">
        <v>14.399508465319498</v>
      </c>
      <c r="O42">
        <v>50.378850488354622</v>
      </c>
      <c r="P42">
        <v>69.040776583919964</v>
      </c>
      <c r="Q42">
        <v>0</v>
      </c>
      <c r="R42">
        <v>3.9947421568627446</v>
      </c>
      <c r="S42">
        <v>2.0015594671741201</v>
      </c>
      <c r="T42">
        <v>0</v>
      </c>
      <c r="U42">
        <v>243.68891731992309</v>
      </c>
      <c r="V42">
        <v>0</v>
      </c>
      <c r="W42">
        <v>11.785531441281138</v>
      </c>
      <c r="X42">
        <v>37.472478568929311</v>
      </c>
      <c r="Y42">
        <v>0</v>
      </c>
      <c r="Z42">
        <v>0</v>
      </c>
      <c r="AA42">
        <v>0</v>
      </c>
      <c r="AB42">
        <v>3.3181035999999993</v>
      </c>
      <c r="AC42">
        <v>2.4581713599999997</v>
      </c>
      <c r="AD42">
        <v>6.9455537999999999</v>
      </c>
      <c r="AE42">
        <v>12.220574999999998</v>
      </c>
      <c r="AF42">
        <v>0</v>
      </c>
      <c r="AG42">
        <v>0</v>
      </c>
      <c r="AH42">
        <v>5.9412885999999991</v>
      </c>
      <c r="AI42">
        <v>0.64668400000000004</v>
      </c>
      <c r="AJ42">
        <v>0</v>
      </c>
      <c r="AK42">
        <v>12.956460000000003</v>
      </c>
      <c r="AL42">
        <v>2.951000000000001</v>
      </c>
      <c r="AM42">
        <v>0</v>
      </c>
      <c r="AN42">
        <v>0</v>
      </c>
      <c r="AO42">
        <v>7.2435720000000003</v>
      </c>
      <c r="AP42">
        <v>2.928366</v>
      </c>
      <c r="AQ42">
        <v>0</v>
      </c>
      <c r="AR42">
        <v>0.84124799999999988</v>
      </c>
      <c r="AS42">
        <v>2.7334463999999996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16.254092096097974</v>
      </c>
      <c r="BB42">
        <f t="shared" si="0"/>
        <v>503.04597318635064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15.44198133659688</v>
      </c>
      <c r="L43">
        <v>10.003011498357379</v>
      </c>
      <c r="M43">
        <v>0</v>
      </c>
      <c r="N43">
        <v>14.399508465319498</v>
      </c>
      <c r="O43">
        <v>50.378850488354622</v>
      </c>
      <c r="P43">
        <v>69.040776583919964</v>
      </c>
      <c r="Q43">
        <v>0</v>
      </c>
      <c r="R43">
        <v>3.9947421568627446</v>
      </c>
      <c r="S43">
        <v>2.0015594671741201</v>
      </c>
      <c r="T43">
        <v>0</v>
      </c>
      <c r="U43">
        <v>243.68891731992309</v>
      </c>
      <c r="V43">
        <v>0</v>
      </c>
      <c r="W43">
        <v>11.785531441281138</v>
      </c>
      <c r="X43">
        <v>37.472478568929311</v>
      </c>
      <c r="Y43">
        <v>0</v>
      </c>
      <c r="Z43">
        <v>0</v>
      </c>
      <c r="AA43">
        <v>0</v>
      </c>
      <c r="AB43">
        <v>3.3181035999999993</v>
      </c>
      <c r="AC43">
        <v>2.4581713599999997</v>
      </c>
      <c r="AD43">
        <v>6.9455537999999999</v>
      </c>
      <c r="AE43">
        <v>12.220574999999998</v>
      </c>
      <c r="AF43">
        <v>0</v>
      </c>
      <c r="AG43">
        <v>0</v>
      </c>
      <c r="AH43">
        <v>5.9412885999999991</v>
      </c>
      <c r="AI43">
        <v>0.64668400000000004</v>
      </c>
      <c r="AJ43">
        <v>0</v>
      </c>
      <c r="AK43">
        <v>12.956460000000003</v>
      </c>
      <c r="AL43">
        <v>2.951000000000001</v>
      </c>
      <c r="AM43">
        <v>0</v>
      </c>
      <c r="AN43">
        <v>0</v>
      </c>
      <c r="AO43">
        <v>7.2435720000000003</v>
      </c>
      <c r="AP43">
        <v>2.928366</v>
      </c>
      <c r="AQ43">
        <v>0</v>
      </c>
      <c r="AR43">
        <v>0.84124799999999988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16.256964213959893</v>
      </c>
      <c r="BB43">
        <f t="shared" si="0"/>
        <v>503.13486187275885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15.44198133659688</v>
      </c>
      <c r="L44">
        <v>10.003140279873781</v>
      </c>
      <c r="M44">
        <v>0</v>
      </c>
      <c r="N44">
        <v>14.399508465319498</v>
      </c>
      <c r="O44">
        <v>50.378850488354622</v>
      </c>
      <c r="P44">
        <v>69.040776583919964</v>
      </c>
      <c r="Q44">
        <v>0</v>
      </c>
      <c r="R44">
        <v>3.9947421568627446</v>
      </c>
      <c r="S44">
        <v>2.0015594671741201</v>
      </c>
      <c r="T44">
        <v>0</v>
      </c>
      <c r="U44">
        <v>243.68891731992309</v>
      </c>
      <c r="V44">
        <v>0</v>
      </c>
      <c r="W44">
        <v>11.785531441281138</v>
      </c>
      <c r="X44">
        <v>37.472478568929311</v>
      </c>
      <c r="Y44">
        <v>0</v>
      </c>
      <c r="Z44">
        <v>0</v>
      </c>
      <c r="AA44">
        <v>0</v>
      </c>
      <c r="AB44">
        <v>3.3181035999999993</v>
      </c>
      <c r="AC44">
        <v>2.4581713599999997</v>
      </c>
      <c r="AD44">
        <v>6.9455537999999999</v>
      </c>
      <c r="AE44">
        <v>12.220574999999998</v>
      </c>
      <c r="AF44">
        <v>0</v>
      </c>
      <c r="AG44">
        <v>0</v>
      </c>
      <c r="AH44">
        <v>5.9412885999999991</v>
      </c>
      <c r="AI44">
        <v>0.64668400000000004</v>
      </c>
      <c r="AJ44">
        <v>0</v>
      </c>
      <c r="AK44">
        <v>12.956460000000003</v>
      </c>
      <c r="AL44">
        <v>2.951000000000001</v>
      </c>
      <c r="AM44">
        <v>0</v>
      </c>
      <c r="AN44">
        <v>0</v>
      </c>
      <c r="AO44">
        <v>7.2435720000000003</v>
      </c>
      <c r="AP44">
        <v>2.928366</v>
      </c>
      <c r="AQ44">
        <v>0</v>
      </c>
      <c r="AR44">
        <v>0.84124799999999988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16.25696824454792</v>
      </c>
      <c r="BB44">
        <f t="shared" si="0"/>
        <v>503.13498662368727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16.059660590060755</v>
      </c>
      <c r="L45">
        <v>10.002968864998422</v>
      </c>
      <c r="M45">
        <v>0</v>
      </c>
      <c r="N45">
        <v>14.399508465319498</v>
      </c>
      <c r="O45">
        <v>50.378850488354622</v>
      </c>
      <c r="P45">
        <v>69.040776583919964</v>
      </c>
      <c r="Q45">
        <v>0</v>
      </c>
      <c r="R45">
        <v>3.9947421568627446</v>
      </c>
      <c r="S45">
        <v>2.0015594671741201</v>
      </c>
      <c r="T45">
        <v>0</v>
      </c>
      <c r="U45">
        <v>243.68891731992309</v>
      </c>
      <c r="V45">
        <v>0</v>
      </c>
      <c r="W45">
        <v>11.785531441281138</v>
      </c>
      <c r="X45">
        <v>37.472478568929311</v>
      </c>
      <c r="Y45">
        <v>0</v>
      </c>
      <c r="Z45">
        <v>0</v>
      </c>
      <c r="AA45">
        <v>0</v>
      </c>
      <c r="AB45">
        <v>3.3181035999999993</v>
      </c>
      <c r="AC45">
        <v>2.4581713599999997</v>
      </c>
      <c r="AD45">
        <v>6.9455537999999999</v>
      </c>
      <c r="AE45">
        <v>12.220574999999998</v>
      </c>
      <c r="AF45">
        <v>0</v>
      </c>
      <c r="AG45">
        <v>0</v>
      </c>
      <c r="AH45">
        <v>5.9412885999999991</v>
      </c>
      <c r="AI45">
        <v>0</v>
      </c>
      <c r="AJ45">
        <v>0</v>
      </c>
      <c r="AK45">
        <v>12.956460000000003</v>
      </c>
      <c r="AL45">
        <v>2.951000000000001</v>
      </c>
      <c r="AM45">
        <v>0</v>
      </c>
      <c r="AN45">
        <v>0</v>
      </c>
      <c r="AO45">
        <v>7.2435720000000003</v>
      </c>
      <c r="AP45">
        <v>2.928366</v>
      </c>
      <c r="AQ45">
        <v>0</v>
      </c>
      <c r="AR45">
        <v>13.459967999999998</v>
      </c>
      <c r="AS45">
        <v>6.8336159999999992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16.779356194580917</v>
      </c>
      <c r="BB45">
        <f t="shared" si="0"/>
        <v>519.3023121122427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16.059660590060755</v>
      </c>
      <c r="L46">
        <v>10.003065956295419</v>
      </c>
      <c r="M46">
        <v>0</v>
      </c>
      <c r="N46">
        <v>14.399508465319498</v>
      </c>
      <c r="O46">
        <v>50.378850488354622</v>
      </c>
      <c r="P46">
        <v>69.040776583919964</v>
      </c>
      <c r="Q46">
        <v>0</v>
      </c>
      <c r="R46">
        <v>3.9947421568627446</v>
      </c>
      <c r="S46">
        <v>2.0015594671741201</v>
      </c>
      <c r="T46">
        <v>0</v>
      </c>
      <c r="U46">
        <v>243.68891731992309</v>
      </c>
      <c r="V46">
        <v>0</v>
      </c>
      <c r="W46">
        <v>11.785531441281138</v>
      </c>
      <c r="X46">
        <v>37.472478568929311</v>
      </c>
      <c r="Y46">
        <v>0</v>
      </c>
      <c r="Z46">
        <v>0</v>
      </c>
      <c r="AA46">
        <v>0</v>
      </c>
      <c r="AB46">
        <v>3.3181035999999993</v>
      </c>
      <c r="AC46">
        <v>2.4581713599999997</v>
      </c>
      <c r="AD46">
        <v>6.9455537999999999</v>
      </c>
      <c r="AE46">
        <v>12.220574999999998</v>
      </c>
      <c r="AF46">
        <v>0</v>
      </c>
      <c r="AG46">
        <v>0</v>
      </c>
      <c r="AH46">
        <v>5.9412885999999991</v>
      </c>
      <c r="AI46">
        <v>0</v>
      </c>
      <c r="AJ46">
        <v>0</v>
      </c>
      <c r="AK46">
        <v>12.956460000000003</v>
      </c>
      <c r="AL46">
        <v>2.951000000000001</v>
      </c>
      <c r="AM46">
        <v>0</v>
      </c>
      <c r="AN46">
        <v>0</v>
      </c>
      <c r="AO46">
        <v>7.2435720000000003</v>
      </c>
      <c r="AP46">
        <v>2.928366</v>
      </c>
      <c r="AQ46">
        <v>0</v>
      </c>
      <c r="AR46">
        <v>13.459967999999998</v>
      </c>
      <c r="AS46">
        <v>6.8336159999999992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16.779359233413476</v>
      </c>
      <c r="BB46">
        <f t="shared" si="0"/>
        <v>519.30240616470712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16.059660590060755</v>
      </c>
      <c r="L47">
        <v>10.003120406088724</v>
      </c>
      <c r="M47">
        <v>0</v>
      </c>
      <c r="N47">
        <v>14.399508465319498</v>
      </c>
      <c r="O47">
        <v>50.378850488354622</v>
      </c>
      <c r="P47">
        <v>69.040776583919964</v>
      </c>
      <c r="Q47">
        <v>0</v>
      </c>
      <c r="R47">
        <v>3.9947421568627446</v>
      </c>
      <c r="S47">
        <v>2.0015594671741201</v>
      </c>
      <c r="T47">
        <v>0</v>
      </c>
      <c r="U47">
        <v>243.68891731992309</v>
      </c>
      <c r="V47">
        <v>0</v>
      </c>
      <c r="W47">
        <v>11.785531441281138</v>
      </c>
      <c r="X47">
        <v>37.472478568929311</v>
      </c>
      <c r="Y47">
        <v>0</v>
      </c>
      <c r="Z47">
        <v>0</v>
      </c>
      <c r="AA47">
        <v>0</v>
      </c>
      <c r="AB47">
        <v>3.3181035999999993</v>
      </c>
      <c r="AC47">
        <v>2.4581713599999997</v>
      </c>
      <c r="AD47">
        <v>6.9455537999999999</v>
      </c>
      <c r="AE47">
        <v>7.8211679999999992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12.956460000000003</v>
      </c>
      <c r="AL47">
        <v>2.951000000000001</v>
      </c>
      <c r="AM47">
        <v>0</v>
      </c>
      <c r="AN47">
        <v>0</v>
      </c>
      <c r="AO47">
        <v>7.2435720000000003</v>
      </c>
      <c r="AP47">
        <v>2.928366</v>
      </c>
      <c r="AQ47">
        <v>0</v>
      </c>
      <c r="AR47">
        <v>0.84124799999999988</v>
      </c>
      <c r="AS47">
        <v>6.8336159999999992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16.246693727763599</v>
      </c>
      <c r="BB47">
        <f t="shared" si="0"/>
        <v>502.81699912015029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16.059660590060755</v>
      </c>
      <c r="L48">
        <v>10.003153807550762</v>
      </c>
      <c r="M48">
        <v>0</v>
      </c>
      <c r="N48">
        <v>14.399508465319498</v>
      </c>
      <c r="O48">
        <v>50.378850488354622</v>
      </c>
      <c r="P48">
        <v>69.040776583919964</v>
      </c>
      <c r="Q48">
        <v>0</v>
      </c>
      <c r="R48">
        <v>3.9947421568627446</v>
      </c>
      <c r="S48">
        <v>2.0015594671741201</v>
      </c>
      <c r="T48">
        <v>0</v>
      </c>
      <c r="U48">
        <v>243.68891731992309</v>
      </c>
      <c r="V48">
        <v>0</v>
      </c>
      <c r="W48">
        <v>11.785531441281138</v>
      </c>
      <c r="X48">
        <v>37.472478568929311</v>
      </c>
      <c r="Y48">
        <v>0</v>
      </c>
      <c r="Z48">
        <v>0</v>
      </c>
      <c r="AA48">
        <v>0</v>
      </c>
      <c r="AB48">
        <v>3.3181035999999993</v>
      </c>
      <c r="AC48">
        <v>2.4581713599999997</v>
      </c>
      <c r="AD48">
        <v>6.9455537999999999</v>
      </c>
      <c r="AE48">
        <v>7.8211679999999992</v>
      </c>
      <c r="AF48">
        <v>0</v>
      </c>
      <c r="AG48">
        <v>0</v>
      </c>
      <c r="AH48">
        <v>5.9412885999999991</v>
      </c>
      <c r="AI48">
        <v>0</v>
      </c>
      <c r="AJ48">
        <v>0</v>
      </c>
      <c r="AK48">
        <v>12.956460000000003</v>
      </c>
      <c r="AL48">
        <v>2.951000000000001</v>
      </c>
      <c r="AM48">
        <v>0</v>
      </c>
      <c r="AN48">
        <v>0</v>
      </c>
      <c r="AO48">
        <v>7.2435720000000003</v>
      </c>
      <c r="AP48">
        <v>2.928366</v>
      </c>
      <c r="AQ48">
        <v>0</v>
      </c>
      <c r="AR48">
        <v>0.84124799999999988</v>
      </c>
      <c r="AS48">
        <v>6.8336159999999992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16.246694773149578</v>
      </c>
      <c r="BB48">
        <f t="shared" si="0"/>
        <v>502.81703147622648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16.059660590060755</v>
      </c>
      <c r="L49">
        <v>10.003104156953203</v>
      </c>
      <c r="M49">
        <v>0</v>
      </c>
      <c r="N49">
        <v>14.399508465319498</v>
      </c>
      <c r="O49">
        <v>50.378850488354622</v>
      </c>
      <c r="P49">
        <v>69.040776583919964</v>
      </c>
      <c r="Q49">
        <v>0</v>
      </c>
      <c r="R49">
        <v>3.9947421568627446</v>
      </c>
      <c r="S49">
        <v>2.0015594671741201</v>
      </c>
      <c r="T49">
        <v>0</v>
      </c>
      <c r="U49">
        <v>243.68891731992309</v>
      </c>
      <c r="V49">
        <v>0</v>
      </c>
      <c r="W49">
        <v>11.785531441281138</v>
      </c>
      <c r="X49">
        <v>37.472478568929311</v>
      </c>
      <c r="Y49">
        <v>0</v>
      </c>
      <c r="Z49">
        <v>0</v>
      </c>
      <c r="AA49">
        <v>0</v>
      </c>
      <c r="AB49">
        <v>3.3181035999999993</v>
      </c>
      <c r="AC49">
        <v>2.4581713599999997</v>
      </c>
      <c r="AD49">
        <v>6.9455537999999999</v>
      </c>
      <c r="AE49">
        <v>7.8211679999999992</v>
      </c>
      <c r="AF49">
        <v>0</v>
      </c>
      <c r="AG49">
        <v>0</v>
      </c>
      <c r="AH49">
        <v>5.9412885999999991</v>
      </c>
      <c r="AI49">
        <v>0</v>
      </c>
      <c r="AJ49">
        <v>0</v>
      </c>
      <c r="AK49">
        <v>12.956460000000003</v>
      </c>
      <c r="AL49">
        <v>8.8530000000000015</v>
      </c>
      <c r="AM49">
        <v>0</v>
      </c>
      <c r="AN49">
        <v>0</v>
      </c>
      <c r="AO49">
        <v>7.2435720000000003</v>
      </c>
      <c r="AP49">
        <v>2.928366</v>
      </c>
      <c r="AQ49">
        <v>0</v>
      </c>
      <c r="AR49">
        <v>0.84124799999999988</v>
      </c>
      <c r="AS49">
        <v>6.8336159999999992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16.431425818796114</v>
      </c>
      <c r="BB49">
        <f t="shared" si="0"/>
        <v>508.53425077998224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16.059660590060755</v>
      </c>
      <c r="L50">
        <v>10.003121582007191</v>
      </c>
      <c r="M50">
        <v>0</v>
      </c>
      <c r="N50">
        <v>14.399508465319498</v>
      </c>
      <c r="O50">
        <v>50.378850488354622</v>
      </c>
      <c r="P50">
        <v>69.040776583919964</v>
      </c>
      <c r="Q50">
        <v>0</v>
      </c>
      <c r="R50">
        <v>3.9947421568627446</v>
      </c>
      <c r="S50">
        <v>2.0015594671741201</v>
      </c>
      <c r="T50">
        <v>0</v>
      </c>
      <c r="U50">
        <v>243.68891731992309</v>
      </c>
      <c r="V50">
        <v>0</v>
      </c>
      <c r="W50">
        <v>11.785531441281138</v>
      </c>
      <c r="X50">
        <v>37.472478568929311</v>
      </c>
      <c r="Y50">
        <v>0</v>
      </c>
      <c r="Z50">
        <v>0</v>
      </c>
      <c r="AA50">
        <v>0</v>
      </c>
      <c r="AB50">
        <v>3.3181035999999993</v>
      </c>
      <c r="AC50">
        <v>2.4581713599999997</v>
      </c>
      <c r="AD50">
        <v>6.9455537999999999</v>
      </c>
      <c r="AE50">
        <v>7.8211679999999992</v>
      </c>
      <c r="AF50">
        <v>0</v>
      </c>
      <c r="AG50">
        <v>0</v>
      </c>
      <c r="AH50">
        <v>5.9412885999999991</v>
      </c>
      <c r="AI50">
        <v>0</v>
      </c>
      <c r="AJ50">
        <v>0</v>
      </c>
      <c r="AK50">
        <v>12.956460000000003</v>
      </c>
      <c r="AL50">
        <v>8.8530000000000015</v>
      </c>
      <c r="AM50">
        <v>0</v>
      </c>
      <c r="AN50">
        <v>0</v>
      </c>
      <c r="AO50">
        <v>7.2435720000000003</v>
      </c>
      <c r="AP50">
        <v>2.928366</v>
      </c>
      <c r="AQ50">
        <v>0</v>
      </c>
      <c r="AR50">
        <v>0.84124799999999988</v>
      </c>
      <c r="AS50">
        <v>6.8336159999999992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16.431426364223295</v>
      </c>
      <c r="BB50">
        <f t="shared" si="0"/>
        <v>508.5342676596091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16.059660590060755</v>
      </c>
      <c r="L51">
        <v>10.003190286882182</v>
      </c>
      <c r="M51">
        <v>0</v>
      </c>
      <c r="N51">
        <v>14.399508465319498</v>
      </c>
      <c r="O51">
        <v>50.378850488354622</v>
      </c>
      <c r="P51">
        <v>69.040776583919964</v>
      </c>
      <c r="Q51">
        <v>0</v>
      </c>
      <c r="R51">
        <v>3.9947421568627446</v>
      </c>
      <c r="S51">
        <v>2.0015594671741201</v>
      </c>
      <c r="T51">
        <v>0</v>
      </c>
      <c r="U51">
        <v>243.68891731992309</v>
      </c>
      <c r="V51">
        <v>0</v>
      </c>
      <c r="W51">
        <v>11.785531441281138</v>
      </c>
      <c r="X51">
        <v>37.472478568929311</v>
      </c>
      <c r="Y51">
        <v>0</v>
      </c>
      <c r="Z51">
        <v>0</v>
      </c>
      <c r="AA51">
        <v>0</v>
      </c>
      <c r="AB51">
        <v>3.3181035999999993</v>
      </c>
      <c r="AC51">
        <v>2.4581713599999997</v>
      </c>
      <c r="AD51">
        <v>6.9455537999999999</v>
      </c>
      <c r="AE51">
        <v>7.8211679999999992</v>
      </c>
      <c r="AF51">
        <v>0</v>
      </c>
      <c r="AG51">
        <v>0</v>
      </c>
      <c r="AH51">
        <v>5.9412885999999991</v>
      </c>
      <c r="AI51">
        <v>0</v>
      </c>
      <c r="AJ51">
        <v>0</v>
      </c>
      <c r="AK51">
        <v>12.956460000000003</v>
      </c>
      <c r="AL51">
        <v>8.8530000000000015</v>
      </c>
      <c r="AM51">
        <v>0</v>
      </c>
      <c r="AN51">
        <v>0</v>
      </c>
      <c r="AO51">
        <v>7.2435720000000003</v>
      </c>
      <c r="AP51">
        <v>2.928366</v>
      </c>
      <c r="AQ51">
        <v>0</v>
      </c>
      <c r="AR51">
        <v>0.84124799999999988</v>
      </c>
      <c r="AS51">
        <v>2.6651102399999993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16.300954302756235</v>
      </c>
      <c r="BB51">
        <f t="shared" si="0"/>
        <v>504.49630266595119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16.059660590060755</v>
      </c>
      <c r="L52">
        <v>10.003056826801515</v>
      </c>
      <c r="M52">
        <v>0</v>
      </c>
      <c r="N52">
        <v>14.399508465319498</v>
      </c>
      <c r="O52">
        <v>50.378850488354622</v>
      </c>
      <c r="P52">
        <v>69.040776583919964</v>
      </c>
      <c r="Q52">
        <v>0</v>
      </c>
      <c r="R52">
        <v>3.9947421568627446</v>
      </c>
      <c r="S52">
        <v>2.0015594671741201</v>
      </c>
      <c r="T52">
        <v>0</v>
      </c>
      <c r="U52">
        <v>243.68891731992309</v>
      </c>
      <c r="V52">
        <v>0</v>
      </c>
      <c r="W52">
        <v>11.785531441281138</v>
      </c>
      <c r="X52">
        <v>37.472478568929311</v>
      </c>
      <c r="Y52">
        <v>0</v>
      </c>
      <c r="Z52">
        <v>0</v>
      </c>
      <c r="AA52">
        <v>0</v>
      </c>
      <c r="AB52">
        <v>3.3181035999999993</v>
      </c>
      <c r="AC52">
        <v>2.4581713599999997</v>
      </c>
      <c r="AD52">
        <v>6.9455537999999999</v>
      </c>
      <c r="AE52">
        <v>7.8211679999999992</v>
      </c>
      <c r="AF52">
        <v>0</v>
      </c>
      <c r="AG52">
        <v>0</v>
      </c>
      <c r="AH52">
        <v>5.9412885999999991</v>
      </c>
      <c r="AI52">
        <v>0</v>
      </c>
      <c r="AJ52">
        <v>0</v>
      </c>
      <c r="AK52">
        <v>12.956460000000003</v>
      </c>
      <c r="AL52">
        <v>8.8530000000000015</v>
      </c>
      <c r="AM52">
        <v>0</v>
      </c>
      <c r="AN52">
        <v>0</v>
      </c>
      <c r="AO52">
        <v>7.2435720000000003</v>
      </c>
      <c r="AP52">
        <v>2.928366</v>
      </c>
      <c r="AQ52">
        <v>0</v>
      </c>
      <c r="AR52">
        <v>0.84124799999999988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16.260310633542883</v>
      </c>
      <c r="BB52">
        <f t="shared" si="0"/>
        <v>503.23842583508383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16.059660590060755</v>
      </c>
      <c r="L53">
        <v>10.002998370273794</v>
      </c>
      <c r="M53">
        <v>0</v>
      </c>
      <c r="N53">
        <v>14.399508465319498</v>
      </c>
      <c r="O53">
        <v>50.378850488354622</v>
      </c>
      <c r="P53">
        <v>69.040776583919964</v>
      </c>
      <c r="Q53">
        <v>0</v>
      </c>
      <c r="R53">
        <v>3.9947421568627446</v>
      </c>
      <c r="S53">
        <v>2.0015594671741201</v>
      </c>
      <c r="T53">
        <v>0</v>
      </c>
      <c r="U53">
        <v>243.68891731992309</v>
      </c>
      <c r="V53">
        <v>0</v>
      </c>
      <c r="W53">
        <v>11.785531441281138</v>
      </c>
      <c r="X53">
        <v>37.472478568929311</v>
      </c>
      <c r="Y53">
        <v>0</v>
      </c>
      <c r="Z53">
        <v>0</v>
      </c>
      <c r="AA53">
        <v>0</v>
      </c>
      <c r="AB53">
        <v>3.3181035999999993</v>
      </c>
      <c r="AC53">
        <v>2.4581713599999997</v>
      </c>
      <c r="AD53">
        <v>6.9455537999999999</v>
      </c>
      <c r="AE53">
        <v>7.8211679999999992</v>
      </c>
      <c r="AF53">
        <v>0</v>
      </c>
      <c r="AG53">
        <v>0</v>
      </c>
      <c r="AH53">
        <v>5.9412885999999991</v>
      </c>
      <c r="AI53">
        <v>0</v>
      </c>
      <c r="AJ53">
        <v>0</v>
      </c>
      <c r="AK53">
        <v>12.956460000000003</v>
      </c>
      <c r="AL53">
        <v>2.951000000000001</v>
      </c>
      <c r="AM53">
        <v>0</v>
      </c>
      <c r="AN53">
        <v>0</v>
      </c>
      <c r="AO53">
        <v>7.2435720000000003</v>
      </c>
      <c r="AP53">
        <v>2.928366</v>
      </c>
      <c r="AQ53">
        <v>0</v>
      </c>
      <c r="AR53">
        <v>0.84124799999999988</v>
      </c>
      <c r="AS53">
        <v>1.3667231999999998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16.07557620404523</v>
      </c>
      <c r="BB53">
        <f t="shared" si="0"/>
        <v>497.5211018080538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16.059660590060755</v>
      </c>
      <c r="L54">
        <v>10.003154934534704</v>
      </c>
      <c r="M54">
        <v>0</v>
      </c>
      <c r="N54">
        <v>14.399508465319498</v>
      </c>
      <c r="O54">
        <v>50.378850488354622</v>
      </c>
      <c r="P54">
        <v>69.040776583919964</v>
      </c>
      <c r="Q54">
        <v>0</v>
      </c>
      <c r="R54">
        <v>3.9947421568627446</v>
      </c>
      <c r="S54">
        <v>2.0015594671741201</v>
      </c>
      <c r="T54">
        <v>0</v>
      </c>
      <c r="U54">
        <v>243.68891731992309</v>
      </c>
      <c r="V54">
        <v>0</v>
      </c>
      <c r="W54">
        <v>11.785531441281138</v>
      </c>
      <c r="X54">
        <v>37.472478568929311</v>
      </c>
      <c r="Y54">
        <v>0</v>
      </c>
      <c r="Z54">
        <v>0</v>
      </c>
      <c r="AA54">
        <v>0</v>
      </c>
      <c r="AB54">
        <v>3.3181035999999993</v>
      </c>
      <c r="AC54">
        <v>2.4581713599999997</v>
      </c>
      <c r="AD54">
        <v>6.9455537999999999</v>
      </c>
      <c r="AE54">
        <v>7.8211679999999992</v>
      </c>
      <c r="AF54">
        <v>0</v>
      </c>
      <c r="AG54">
        <v>0</v>
      </c>
      <c r="AH54">
        <v>5.9412885999999991</v>
      </c>
      <c r="AI54">
        <v>0</v>
      </c>
      <c r="AJ54">
        <v>0</v>
      </c>
      <c r="AK54">
        <v>12.956460000000003</v>
      </c>
      <c r="AL54">
        <v>2.951000000000001</v>
      </c>
      <c r="AM54">
        <v>0</v>
      </c>
      <c r="AN54">
        <v>0</v>
      </c>
      <c r="AO54">
        <v>7.2435720000000003</v>
      </c>
      <c r="AP54">
        <v>2.928366</v>
      </c>
      <c r="AQ54">
        <v>0</v>
      </c>
      <c r="AR54">
        <v>0.84124799999999988</v>
      </c>
      <c r="AS54">
        <v>1.3667231999999998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16.075581105010837</v>
      </c>
      <c r="BB54">
        <f t="shared" si="0"/>
        <v>497.5212534713491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16.059660590060755</v>
      </c>
      <c r="L55">
        <v>10.054696814159293</v>
      </c>
      <c r="M55">
        <v>0</v>
      </c>
      <c r="N55">
        <v>14.399508465319498</v>
      </c>
      <c r="O55">
        <v>50.378850488354622</v>
      </c>
      <c r="P55">
        <v>69.040776583919964</v>
      </c>
      <c r="Q55">
        <v>0</v>
      </c>
      <c r="R55">
        <v>5.7507534847241226</v>
      </c>
      <c r="S55">
        <v>2.003229138166895</v>
      </c>
      <c r="T55">
        <v>0</v>
      </c>
      <c r="U55">
        <v>243.68891731992309</v>
      </c>
      <c r="V55">
        <v>0</v>
      </c>
      <c r="W55">
        <v>11.785531441281138</v>
      </c>
      <c r="X55">
        <v>37.472478568929311</v>
      </c>
      <c r="Y55">
        <v>0</v>
      </c>
      <c r="Z55">
        <v>0</v>
      </c>
      <c r="AA55">
        <v>0</v>
      </c>
      <c r="AB55">
        <v>3.3181035999999993</v>
      </c>
      <c r="AC55">
        <v>2.4581713599999997</v>
      </c>
      <c r="AD55">
        <v>6.9455537999999999</v>
      </c>
      <c r="AE55">
        <v>7.8211679999999992</v>
      </c>
      <c r="AF55">
        <v>0</v>
      </c>
      <c r="AG55">
        <v>0</v>
      </c>
      <c r="AH55">
        <v>5.9412885999999991</v>
      </c>
      <c r="AI55">
        <v>0</v>
      </c>
      <c r="AJ55">
        <v>0</v>
      </c>
      <c r="AK55">
        <v>12.956460000000003</v>
      </c>
      <c r="AL55">
        <v>8.8530000000000015</v>
      </c>
      <c r="AM55">
        <v>0</v>
      </c>
      <c r="AN55">
        <v>0</v>
      </c>
      <c r="AO55">
        <v>7.2435720000000003</v>
      </c>
      <c r="AP55">
        <v>2.928366</v>
      </c>
      <c r="AQ55">
        <v>0</v>
      </c>
      <c r="AR55">
        <v>0.84124799999999988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16.316942376294566</v>
      </c>
      <c r="BB55">
        <f t="shared" si="0"/>
        <v>504.99111507854406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16.059660590060755</v>
      </c>
      <c r="L56">
        <v>10.003188257775435</v>
      </c>
      <c r="M56">
        <v>0</v>
      </c>
      <c r="N56">
        <v>14.399508465319498</v>
      </c>
      <c r="O56">
        <v>50.378850488354622</v>
      </c>
      <c r="P56">
        <v>69.040776583919964</v>
      </c>
      <c r="Q56">
        <v>0</v>
      </c>
      <c r="R56">
        <v>5.7507534847241226</v>
      </c>
      <c r="S56">
        <v>3.2516735593220334</v>
      </c>
      <c r="T56">
        <v>0</v>
      </c>
      <c r="U56">
        <v>243.68891731992309</v>
      </c>
      <c r="V56">
        <v>0</v>
      </c>
      <c r="W56">
        <v>11.785531441281138</v>
      </c>
      <c r="X56">
        <v>37.472478568929311</v>
      </c>
      <c r="Y56">
        <v>0</v>
      </c>
      <c r="Z56">
        <v>0</v>
      </c>
      <c r="AA56">
        <v>0</v>
      </c>
      <c r="AB56">
        <v>3.3181035999999993</v>
      </c>
      <c r="AC56">
        <v>2.4581713599999997</v>
      </c>
      <c r="AD56">
        <v>6.9455537999999999</v>
      </c>
      <c r="AE56">
        <v>7.8211679999999992</v>
      </c>
      <c r="AF56">
        <v>0</v>
      </c>
      <c r="AG56">
        <v>0</v>
      </c>
      <c r="AH56">
        <v>5.9412885999999991</v>
      </c>
      <c r="AI56">
        <v>0</v>
      </c>
      <c r="AJ56">
        <v>0</v>
      </c>
      <c r="AK56">
        <v>12.956460000000003</v>
      </c>
      <c r="AL56">
        <v>8.8530000000000015</v>
      </c>
      <c r="AM56">
        <v>0</v>
      </c>
      <c r="AN56">
        <v>0</v>
      </c>
      <c r="AO56">
        <v>7.2435720000000003</v>
      </c>
      <c r="AP56">
        <v>2.928366</v>
      </c>
      <c r="AQ56">
        <v>0</v>
      </c>
      <c r="AR56">
        <v>0.84124799999999988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16.354406436325778</v>
      </c>
      <c r="BB56">
        <f t="shared" si="0"/>
        <v>506.15058688328406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16.059660590060755</v>
      </c>
      <c r="L57">
        <v>10.003188257775435</v>
      </c>
      <c r="M57">
        <v>0</v>
      </c>
      <c r="N57">
        <v>14.399508465319498</v>
      </c>
      <c r="O57">
        <v>50.378850488354622</v>
      </c>
      <c r="P57">
        <v>69.040776583919964</v>
      </c>
      <c r="Q57">
        <v>0</v>
      </c>
      <c r="R57">
        <v>5.7507534847241226</v>
      </c>
      <c r="S57">
        <v>2.003229138166895</v>
      </c>
      <c r="T57">
        <v>0</v>
      </c>
      <c r="U57">
        <v>243.68891731992309</v>
      </c>
      <c r="V57">
        <v>0</v>
      </c>
      <c r="W57">
        <v>11.785531441281138</v>
      </c>
      <c r="X57">
        <v>37.472478568929311</v>
      </c>
      <c r="Y57">
        <v>0</v>
      </c>
      <c r="Z57">
        <v>0</v>
      </c>
      <c r="AA57">
        <v>0</v>
      </c>
      <c r="AB57">
        <v>3.3181035999999993</v>
      </c>
      <c r="AC57">
        <v>2.4581713599999997</v>
      </c>
      <c r="AD57">
        <v>6.9455537999999999</v>
      </c>
      <c r="AE57">
        <v>7.8211679999999992</v>
      </c>
      <c r="AF57">
        <v>0</v>
      </c>
      <c r="AG57">
        <v>0</v>
      </c>
      <c r="AH57">
        <v>11.882577199999998</v>
      </c>
      <c r="AI57">
        <v>0</v>
      </c>
      <c r="AJ57">
        <v>0</v>
      </c>
      <c r="AK57">
        <v>12.956460000000003</v>
      </c>
      <c r="AL57">
        <v>19.181500000000003</v>
      </c>
      <c r="AM57">
        <v>0</v>
      </c>
      <c r="AN57">
        <v>0</v>
      </c>
      <c r="AO57">
        <v>7.2435720000000003</v>
      </c>
      <c r="AP57">
        <v>2.928366</v>
      </c>
      <c r="AQ57">
        <v>0</v>
      </c>
      <c r="AR57">
        <v>0.84124799999999988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16.824574500502088</v>
      </c>
      <c r="BB57">
        <f t="shared" si="0"/>
        <v>520.70176299795264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16.059660590060755</v>
      </c>
      <c r="L58">
        <v>10.003037069406547</v>
      </c>
      <c r="M58">
        <v>0</v>
      </c>
      <c r="N58">
        <v>14.399508465319498</v>
      </c>
      <c r="O58">
        <v>50.378850488354622</v>
      </c>
      <c r="P58">
        <v>69.040776583919964</v>
      </c>
      <c r="Q58">
        <v>0</v>
      </c>
      <c r="R58">
        <v>5.7507534847241226</v>
      </c>
      <c r="S58">
        <v>2.003229138166895</v>
      </c>
      <c r="T58">
        <v>0</v>
      </c>
      <c r="U58">
        <v>243.68891731992309</v>
      </c>
      <c r="V58">
        <v>0</v>
      </c>
      <c r="W58">
        <v>11.785531441281138</v>
      </c>
      <c r="X58">
        <v>37.472478568929311</v>
      </c>
      <c r="Y58">
        <v>0</v>
      </c>
      <c r="Z58">
        <v>0</v>
      </c>
      <c r="AA58">
        <v>0</v>
      </c>
      <c r="AB58">
        <v>3.3181035999999993</v>
      </c>
      <c r="AC58">
        <v>2.4581713599999997</v>
      </c>
      <c r="AD58">
        <v>6.9455537999999999</v>
      </c>
      <c r="AE58">
        <v>7.8211679999999992</v>
      </c>
      <c r="AF58">
        <v>0</v>
      </c>
      <c r="AG58">
        <v>0</v>
      </c>
      <c r="AH58">
        <v>11.882577199999998</v>
      </c>
      <c r="AI58">
        <v>0</v>
      </c>
      <c r="AJ58">
        <v>0</v>
      </c>
      <c r="AK58">
        <v>12.956460000000003</v>
      </c>
      <c r="AL58">
        <v>19.181500000000003</v>
      </c>
      <c r="AM58">
        <v>0</v>
      </c>
      <c r="AN58">
        <v>0</v>
      </c>
      <c r="AO58">
        <v>7.2435720000000003</v>
      </c>
      <c r="AP58">
        <v>2.928366</v>
      </c>
      <c r="AQ58">
        <v>0</v>
      </c>
      <c r="AR58">
        <v>0.84124799999999988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16.824569767992188</v>
      </c>
      <c r="BB58">
        <f t="shared" si="0"/>
        <v>520.70161654209369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16.697929151973423</v>
      </c>
      <c r="L59">
        <v>10.075253730226992</v>
      </c>
      <c r="M59">
        <v>0</v>
      </c>
      <c r="N59">
        <v>14.399508465319498</v>
      </c>
      <c r="O59">
        <v>50.378850488354622</v>
      </c>
      <c r="P59">
        <v>69.040776583919964</v>
      </c>
      <c r="Q59">
        <v>0</v>
      </c>
      <c r="R59">
        <v>5.9767528901446649</v>
      </c>
      <c r="S59">
        <v>2.0149332648870635</v>
      </c>
      <c r="T59">
        <v>0</v>
      </c>
      <c r="U59">
        <v>243.68891731992309</v>
      </c>
      <c r="V59">
        <v>0</v>
      </c>
      <c r="W59">
        <v>11.785531441281138</v>
      </c>
      <c r="X59">
        <v>37.472478568929311</v>
      </c>
      <c r="Y59">
        <v>0</v>
      </c>
      <c r="Z59">
        <v>0</v>
      </c>
      <c r="AA59">
        <v>0</v>
      </c>
      <c r="AB59">
        <v>3.3181035999999993</v>
      </c>
      <c r="AC59">
        <v>2.4581713599999997</v>
      </c>
      <c r="AD59">
        <v>6.9455537999999999</v>
      </c>
      <c r="AE59">
        <v>3.9105839999999996</v>
      </c>
      <c r="AF59">
        <v>0</v>
      </c>
      <c r="AG59">
        <v>0</v>
      </c>
      <c r="AH59">
        <v>11.882577199999998</v>
      </c>
      <c r="AI59">
        <v>0</v>
      </c>
      <c r="AJ59">
        <v>0</v>
      </c>
      <c r="AK59">
        <v>12.956460000000003</v>
      </c>
      <c r="AL59">
        <v>19.181500000000003</v>
      </c>
      <c r="AM59">
        <v>0</v>
      </c>
      <c r="AN59">
        <v>0</v>
      </c>
      <c r="AO59">
        <v>7.2435720000000003</v>
      </c>
      <c r="AP59">
        <v>3.3188147999999993</v>
      </c>
      <c r="AQ59">
        <v>0</v>
      </c>
      <c r="AR59">
        <v>0.84124799999999988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16.744067785398194</v>
      </c>
      <c r="BB59">
        <f t="shared" si="0"/>
        <v>518.21017207956152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16.697929151973423</v>
      </c>
      <c r="L60">
        <v>10.07535347243849</v>
      </c>
      <c r="M60">
        <v>0</v>
      </c>
      <c r="N60">
        <v>14.399508465319498</v>
      </c>
      <c r="O60">
        <v>50.378850488354622</v>
      </c>
      <c r="P60">
        <v>69.040776583919964</v>
      </c>
      <c r="Q60">
        <v>0</v>
      </c>
      <c r="R60">
        <v>5.9767528901446649</v>
      </c>
      <c r="S60">
        <v>2.0149332648870635</v>
      </c>
      <c r="T60">
        <v>0</v>
      </c>
      <c r="U60">
        <v>243.68891731992309</v>
      </c>
      <c r="V60">
        <v>0</v>
      </c>
      <c r="W60">
        <v>11.785531441281138</v>
      </c>
      <c r="X60">
        <v>37.472478568929311</v>
      </c>
      <c r="Y60">
        <v>0</v>
      </c>
      <c r="Z60">
        <v>0</v>
      </c>
      <c r="AA60">
        <v>0</v>
      </c>
      <c r="AB60">
        <v>3.3181035999999993</v>
      </c>
      <c r="AC60">
        <v>2.4581713599999997</v>
      </c>
      <c r="AD60">
        <v>6.9455537999999999</v>
      </c>
      <c r="AE60">
        <v>3.9105839999999996</v>
      </c>
      <c r="AF60">
        <v>0</v>
      </c>
      <c r="AG60">
        <v>0</v>
      </c>
      <c r="AH60">
        <v>11.882577199999998</v>
      </c>
      <c r="AI60">
        <v>0</v>
      </c>
      <c r="AJ60">
        <v>0</v>
      </c>
      <c r="AK60">
        <v>12.956460000000003</v>
      </c>
      <c r="AL60">
        <v>19.181500000000003</v>
      </c>
      <c r="AM60">
        <v>0</v>
      </c>
      <c r="AN60">
        <v>0</v>
      </c>
      <c r="AO60">
        <v>7.2435720000000003</v>
      </c>
      <c r="AP60">
        <v>3.3188147999999993</v>
      </c>
      <c r="AQ60">
        <v>0</v>
      </c>
      <c r="AR60">
        <v>0.84124799999999988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16.744070906648048</v>
      </c>
      <c r="BB60">
        <f t="shared" si="0"/>
        <v>518.21026870052322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16.697929151973423</v>
      </c>
      <c r="L61">
        <v>10.075789404017339</v>
      </c>
      <c r="M61">
        <v>0</v>
      </c>
      <c r="N61">
        <v>14.399508465319498</v>
      </c>
      <c r="O61">
        <v>50.378850488354622</v>
      </c>
      <c r="P61">
        <v>69.040776583919964</v>
      </c>
      <c r="Q61">
        <v>0</v>
      </c>
      <c r="R61">
        <v>5.9771875094850948</v>
      </c>
      <c r="S61">
        <v>2.0237937158469945</v>
      </c>
      <c r="T61">
        <v>0</v>
      </c>
      <c r="U61">
        <v>243.68891731992309</v>
      </c>
      <c r="V61">
        <v>0</v>
      </c>
      <c r="W61">
        <v>11.785531441281138</v>
      </c>
      <c r="X61">
        <v>37.472478568929311</v>
      </c>
      <c r="Y61">
        <v>0</v>
      </c>
      <c r="Z61">
        <v>1.6646651999999995</v>
      </c>
      <c r="AA61">
        <v>0</v>
      </c>
      <c r="AB61">
        <v>3.3181035999999993</v>
      </c>
      <c r="AC61">
        <v>2.4581713599999997</v>
      </c>
      <c r="AD61">
        <v>6.9455537999999999</v>
      </c>
      <c r="AE61">
        <v>3.9105839999999996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12.956460000000003</v>
      </c>
      <c r="AL61">
        <v>8.8530000000000015</v>
      </c>
      <c r="AM61">
        <v>0</v>
      </c>
      <c r="AN61">
        <v>0</v>
      </c>
      <c r="AO61">
        <v>7.2435720000000003</v>
      </c>
      <c r="AP61">
        <v>3.3188147999999993</v>
      </c>
      <c r="AQ61">
        <v>0</v>
      </c>
      <c r="AR61">
        <v>13.459967999999998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16.868163353656239</v>
      </c>
      <c r="BB61">
        <f t="shared" si="0"/>
        <v>522.05079245539434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16.697929151973423</v>
      </c>
      <c r="L62">
        <v>10.075642355036738</v>
      </c>
      <c r="M62">
        <v>0</v>
      </c>
      <c r="N62">
        <v>14.399508465319498</v>
      </c>
      <c r="O62">
        <v>50.378850488354622</v>
      </c>
      <c r="P62">
        <v>69.040776583919964</v>
      </c>
      <c r="Q62">
        <v>0</v>
      </c>
      <c r="R62">
        <v>5.9771875094850948</v>
      </c>
      <c r="S62">
        <v>2.0237937158469945</v>
      </c>
      <c r="T62">
        <v>0</v>
      </c>
      <c r="U62">
        <v>243.68891731992309</v>
      </c>
      <c r="V62">
        <v>0</v>
      </c>
      <c r="W62">
        <v>11.785531441281138</v>
      </c>
      <c r="X62">
        <v>37.472478568929311</v>
      </c>
      <c r="Y62">
        <v>0</v>
      </c>
      <c r="Z62">
        <v>1.6646651999999995</v>
      </c>
      <c r="AA62">
        <v>0</v>
      </c>
      <c r="AB62">
        <v>3.3181035999999993</v>
      </c>
      <c r="AC62">
        <v>2.4581713599999997</v>
      </c>
      <c r="AD62">
        <v>6.9455537999999999</v>
      </c>
      <c r="AE62">
        <v>3.9105839999999996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12.956460000000003</v>
      </c>
      <c r="AL62">
        <v>2.951000000000001</v>
      </c>
      <c r="AM62">
        <v>0</v>
      </c>
      <c r="AN62">
        <v>0</v>
      </c>
      <c r="AO62">
        <v>7.2435720000000003</v>
      </c>
      <c r="AP62">
        <v>3.3188147999999993</v>
      </c>
      <c r="AQ62">
        <v>0</v>
      </c>
      <c r="AR62">
        <v>13.459967999999998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16.683426150709817</v>
      </c>
      <c r="BB62">
        <f t="shared" si="0"/>
        <v>516.33338260936023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27.660468000136152</v>
      </c>
      <c r="L63">
        <v>10.07546862359875</v>
      </c>
      <c r="M63">
        <v>0</v>
      </c>
      <c r="N63">
        <v>14.399508465319498</v>
      </c>
      <c r="O63">
        <v>50.378850488354622</v>
      </c>
      <c r="P63">
        <v>69.040776583919964</v>
      </c>
      <c r="Q63">
        <v>0</v>
      </c>
      <c r="R63">
        <v>4.0152958272859225</v>
      </c>
      <c r="S63">
        <v>2.0221349809885933</v>
      </c>
      <c r="T63">
        <v>0</v>
      </c>
      <c r="U63">
        <v>243.68891731992309</v>
      </c>
      <c r="V63">
        <v>5.2022769230769237</v>
      </c>
      <c r="W63">
        <v>11.785531441281138</v>
      </c>
      <c r="X63">
        <v>37.472478568929311</v>
      </c>
      <c r="Y63">
        <v>0</v>
      </c>
      <c r="Z63">
        <v>1.6646651999999995</v>
      </c>
      <c r="AA63">
        <v>0</v>
      </c>
      <c r="AB63">
        <v>3.3181035999999993</v>
      </c>
      <c r="AC63">
        <v>2.4581713599999997</v>
      </c>
      <c r="AD63">
        <v>6.9455537999999999</v>
      </c>
      <c r="AE63">
        <v>3.9105839999999996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12.956460000000003</v>
      </c>
      <c r="AL63">
        <v>2.951000000000001</v>
      </c>
      <c r="AM63">
        <v>0</v>
      </c>
      <c r="AN63">
        <v>0</v>
      </c>
      <c r="AO63">
        <v>7.2435720000000003</v>
      </c>
      <c r="AP63">
        <v>3.3188147999999993</v>
      </c>
      <c r="AQ63">
        <v>0</v>
      </c>
      <c r="AR63">
        <v>0.84124799999999988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16.73295437251722</v>
      </c>
      <c r="BB63">
        <f t="shared" si="0"/>
        <v>517.86622601029671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27.673403849195594</v>
      </c>
      <c r="L64">
        <v>10.07570023312674</v>
      </c>
      <c r="M64">
        <v>0</v>
      </c>
      <c r="N64">
        <v>14.399508465319498</v>
      </c>
      <c r="O64">
        <v>50.378850488354622</v>
      </c>
      <c r="P64">
        <v>69.040776583919964</v>
      </c>
      <c r="Q64">
        <v>0</v>
      </c>
      <c r="R64">
        <v>4.0152958272859225</v>
      </c>
      <c r="S64">
        <v>2.0221349809885933</v>
      </c>
      <c r="T64">
        <v>0</v>
      </c>
      <c r="U64">
        <v>243.68891731992309</v>
      </c>
      <c r="V64">
        <v>5.2022769230769237</v>
      </c>
      <c r="W64">
        <v>11.785531441281138</v>
      </c>
      <c r="X64">
        <v>37.472478568929311</v>
      </c>
      <c r="Y64">
        <v>0</v>
      </c>
      <c r="Z64">
        <v>1.6646651999999995</v>
      </c>
      <c r="AA64">
        <v>0</v>
      </c>
      <c r="AB64">
        <v>3.3181035999999993</v>
      </c>
      <c r="AC64">
        <v>2.4581713599999997</v>
      </c>
      <c r="AD64">
        <v>6.9455537999999999</v>
      </c>
      <c r="AE64">
        <v>3.9105839999999996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12.956460000000003</v>
      </c>
      <c r="AL64">
        <v>2.951000000000001</v>
      </c>
      <c r="AM64">
        <v>0</v>
      </c>
      <c r="AN64">
        <v>0</v>
      </c>
      <c r="AO64">
        <v>7.2435720000000003</v>
      </c>
      <c r="AP64">
        <v>3.3188147999999993</v>
      </c>
      <c r="AQ64">
        <v>0</v>
      </c>
      <c r="AR64">
        <v>0.84124799999999988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16.733366514564132</v>
      </c>
      <c r="BB64">
        <f t="shared" si="0"/>
        <v>517.87898132683722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27.664720839507865</v>
      </c>
      <c r="L65">
        <v>10.075666741877257</v>
      </c>
      <c r="M65">
        <v>0</v>
      </c>
      <c r="N65">
        <v>14.399508465319498</v>
      </c>
      <c r="O65">
        <v>50.378850488354622</v>
      </c>
      <c r="P65">
        <v>69.040776583919964</v>
      </c>
      <c r="Q65">
        <v>0</v>
      </c>
      <c r="R65">
        <v>4.0152958272859225</v>
      </c>
      <c r="S65">
        <v>2.0221349809885933</v>
      </c>
      <c r="T65">
        <v>0</v>
      </c>
      <c r="U65">
        <v>243.68891731992309</v>
      </c>
      <c r="V65">
        <v>4.9691823053589488</v>
      </c>
      <c r="W65">
        <v>11.785531441281138</v>
      </c>
      <c r="X65">
        <v>37.472478568929311</v>
      </c>
      <c r="Y65">
        <v>0</v>
      </c>
      <c r="Z65">
        <v>1.6646651999999995</v>
      </c>
      <c r="AA65">
        <v>0</v>
      </c>
      <c r="AB65">
        <v>3.34519016</v>
      </c>
      <c r="AC65">
        <v>0</v>
      </c>
      <c r="AD65">
        <v>6.9455537999999999</v>
      </c>
      <c r="AE65">
        <v>3.9105839999999996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12.956460000000003</v>
      </c>
      <c r="AL65">
        <v>2.951000000000001</v>
      </c>
      <c r="AM65">
        <v>0</v>
      </c>
      <c r="AN65">
        <v>0</v>
      </c>
      <c r="AO65">
        <v>7.2435720000000003</v>
      </c>
      <c r="AP65">
        <v>3.3188147999999993</v>
      </c>
      <c r="AQ65">
        <v>0</v>
      </c>
      <c r="AR65">
        <v>0.84124799999999988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16.649705013849847</v>
      </c>
      <c r="BB65">
        <f t="shared" si="0"/>
        <v>515.28974690889652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27.669032381241582</v>
      </c>
      <c r="L66">
        <v>10.075544770422074</v>
      </c>
      <c r="M66">
        <v>0</v>
      </c>
      <c r="N66">
        <v>14.399508465319498</v>
      </c>
      <c r="O66">
        <v>50.378850488354622</v>
      </c>
      <c r="P66">
        <v>69.040776583919964</v>
      </c>
      <c r="Q66">
        <v>0</v>
      </c>
      <c r="R66">
        <v>4.0152958272859225</v>
      </c>
      <c r="S66">
        <v>6.2418762435336239</v>
      </c>
      <c r="T66">
        <v>0</v>
      </c>
      <c r="U66">
        <v>243.68891731992309</v>
      </c>
      <c r="V66">
        <v>5.2432386839481557</v>
      </c>
      <c r="W66">
        <v>11.785531441281138</v>
      </c>
      <c r="X66">
        <v>37.472478568929311</v>
      </c>
      <c r="Y66">
        <v>0</v>
      </c>
      <c r="Z66">
        <v>1.6646651999999995</v>
      </c>
      <c r="AA66">
        <v>0</v>
      </c>
      <c r="AB66">
        <v>3.34519016</v>
      </c>
      <c r="AC66">
        <v>0</v>
      </c>
      <c r="AD66">
        <v>6.9455537999999999</v>
      </c>
      <c r="AE66">
        <v>3.9105839999999996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12.956460000000003</v>
      </c>
      <c r="AL66">
        <v>2.951000000000001</v>
      </c>
      <c r="AM66">
        <v>0</v>
      </c>
      <c r="AN66">
        <v>0</v>
      </c>
      <c r="AO66">
        <v>7.2435720000000003</v>
      </c>
      <c r="AP66">
        <v>3.3188147999999993</v>
      </c>
      <c r="AQ66">
        <v>0</v>
      </c>
      <c r="AR66">
        <v>0.84124799999999988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16.790491999015465</v>
      </c>
      <c r="BB66">
        <f t="shared" si="0"/>
        <v>519.64694713514359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27.666869196877467</v>
      </c>
      <c r="L67">
        <v>10.075665453021454</v>
      </c>
      <c r="M67">
        <v>0</v>
      </c>
      <c r="N67">
        <v>14.399508465319498</v>
      </c>
      <c r="O67">
        <v>50.378850488354622</v>
      </c>
      <c r="P67">
        <v>69.040776583919964</v>
      </c>
      <c r="Q67">
        <v>0</v>
      </c>
      <c r="R67">
        <v>4.0152958272859225</v>
      </c>
      <c r="S67">
        <v>6.2418762435336239</v>
      </c>
      <c r="T67">
        <v>0</v>
      </c>
      <c r="U67">
        <v>243.68891731992309</v>
      </c>
      <c r="V67">
        <v>5.2432386839481557</v>
      </c>
      <c r="W67">
        <v>11.785531441281138</v>
      </c>
      <c r="X67">
        <v>37.472478568929311</v>
      </c>
      <c r="Y67">
        <v>0</v>
      </c>
      <c r="Z67">
        <v>1.6646651999999995</v>
      </c>
      <c r="AA67">
        <v>0</v>
      </c>
      <c r="AB67">
        <v>0</v>
      </c>
      <c r="AC67">
        <v>0</v>
      </c>
      <c r="AD67">
        <v>6.9455537999999999</v>
      </c>
      <c r="AE67">
        <v>3.9105839999999996</v>
      </c>
      <c r="AF67">
        <v>0</v>
      </c>
      <c r="AG67">
        <v>0</v>
      </c>
      <c r="AH67">
        <v>14.432279999999997</v>
      </c>
      <c r="AI67">
        <v>0</v>
      </c>
      <c r="AJ67">
        <v>0</v>
      </c>
      <c r="AK67">
        <v>12.956460000000003</v>
      </c>
      <c r="AL67">
        <v>2.951000000000001</v>
      </c>
      <c r="AM67">
        <v>0</v>
      </c>
      <c r="AN67">
        <v>0</v>
      </c>
      <c r="AO67">
        <v>7.2435720000000003</v>
      </c>
      <c r="AP67">
        <v>3.3188147999999993</v>
      </c>
      <c r="AQ67">
        <v>0</v>
      </c>
      <c r="AR67">
        <v>0.84124799999999988</v>
      </c>
      <c r="AS67">
        <v>1.3667231999999998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16.765529464330633</v>
      </c>
      <c r="BB67">
        <f t="shared" si="0"/>
        <v>518.87437980806374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27.658363220462018</v>
      </c>
      <c r="L68">
        <v>10.075665453021454</v>
      </c>
      <c r="M68">
        <v>0</v>
      </c>
      <c r="N68">
        <v>14.399508465319498</v>
      </c>
      <c r="O68">
        <v>50.378850488354622</v>
      </c>
      <c r="P68">
        <v>69.040776583919964</v>
      </c>
      <c r="Q68">
        <v>0</v>
      </c>
      <c r="R68">
        <v>4.0152958272859225</v>
      </c>
      <c r="S68">
        <v>6.2418762435336239</v>
      </c>
      <c r="T68">
        <v>0</v>
      </c>
      <c r="U68">
        <v>243.68891731992309</v>
      </c>
      <c r="V68">
        <v>5.2432386839481557</v>
      </c>
      <c r="W68">
        <v>11.785531441281138</v>
      </c>
      <c r="X68">
        <v>37.472478568929311</v>
      </c>
      <c r="Y68">
        <v>0</v>
      </c>
      <c r="Z68">
        <v>1.6646651999999995</v>
      </c>
      <c r="AA68">
        <v>3.5685374399999996</v>
      </c>
      <c r="AB68">
        <v>0</v>
      </c>
      <c r="AC68">
        <v>0</v>
      </c>
      <c r="AD68">
        <v>6.9455537999999999</v>
      </c>
      <c r="AE68">
        <v>3.9105839999999996</v>
      </c>
      <c r="AF68">
        <v>0</v>
      </c>
      <c r="AG68">
        <v>0</v>
      </c>
      <c r="AH68">
        <v>17.8238658</v>
      </c>
      <c r="AI68">
        <v>0</v>
      </c>
      <c r="AJ68">
        <v>0</v>
      </c>
      <c r="AK68">
        <v>12.956460000000003</v>
      </c>
      <c r="AL68">
        <v>2.951000000000001</v>
      </c>
      <c r="AM68">
        <v>0</v>
      </c>
      <c r="AN68">
        <v>0</v>
      </c>
      <c r="AO68">
        <v>7.2435720000000003</v>
      </c>
      <c r="AP68">
        <v>3.3188147999999993</v>
      </c>
      <c r="AQ68">
        <v>0</v>
      </c>
      <c r="AR68">
        <v>0.84124799999999988</v>
      </c>
      <c r="AS68">
        <v>1.3667231999999998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16.983115216804762</v>
      </c>
      <c r="BB68">
        <f t="shared" ref="BB68:BB99" si="1">SUM(B68:AZ68)-BA68</f>
        <v>525.60841131917402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27.529165584889459</v>
      </c>
      <c r="L69">
        <v>24.961028647147906</v>
      </c>
      <c r="M69">
        <v>0</v>
      </c>
      <c r="N69">
        <v>14.399508465319498</v>
      </c>
      <c r="O69">
        <v>50.378850488354622</v>
      </c>
      <c r="P69">
        <v>69.040776583919964</v>
      </c>
      <c r="Q69">
        <v>0</v>
      </c>
      <c r="R69">
        <v>4.038008406561219</v>
      </c>
      <c r="S69">
        <v>6.2418762435336239</v>
      </c>
      <c r="T69">
        <v>0</v>
      </c>
      <c r="U69">
        <v>243.68891731992309</v>
      </c>
      <c r="V69">
        <v>5.2432386839481557</v>
      </c>
      <c r="W69">
        <v>11.785531441281138</v>
      </c>
      <c r="X69">
        <v>37.472478568929311</v>
      </c>
      <c r="Y69">
        <v>0</v>
      </c>
      <c r="Z69">
        <v>1.6646651999999995</v>
      </c>
      <c r="AA69">
        <v>3.5685374399999996</v>
      </c>
      <c r="AB69">
        <v>0</v>
      </c>
      <c r="AC69">
        <v>0</v>
      </c>
      <c r="AD69">
        <v>6.9455537999999999</v>
      </c>
      <c r="AE69">
        <v>3.9105839999999996</v>
      </c>
      <c r="AF69">
        <v>0</v>
      </c>
      <c r="AG69">
        <v>0</v>
      </c>
      <c r="AH69">
        <v>17.8238658</v>
      </c>
      <c r="AI69">
        <v>3.5567619999999995</v>
      </c>
      <c r="AJ69">
        <v>0</v>
      </c>
      <c r="AK69">
        <v>12.956460000000003</v>
      </c>
      <c r="AL69">
        <v>2.951000000000001</v>
      </c>
      <c r="AM69">
        <v>0</v>
      </c>
      <c r="AN69">
        <v>0</v>
      </c>
      <c r="AO69">
        <v>7.2435720000000003</v>
      </c>
      <c r="AP69">
        <v>3.3188147999999993</v>
      </c>
      <c r="AQ69">
        <v>0</v>
      </c>
      <c r="AR69">
        <v>0.84124799999999988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17.557020785037224</v>
      </c>
      <c r="BB69">
        <f t="shared" si="1"/>
        <v>543.37014588877082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27.492982220034307</v>
      </c>
      <c r="L70">
        <v>24.961028647147906</v>
      </c>
      <c r="M70">
        <v>0</v>
      </c>
      <c r="N70">
        <v>14.399508465319498</v>
      </c>
      <c r="O70">
        <v>50.378850488354622</v>
      </c>
      <c r="P70">
        <v>69.040776583919964</v>
      </c>
      <c r="Q70">
        <v>0</v>
      </c>
      <c r="R70">
        <v>4.038008406561219</v>
      </c>
      <c r="S70">
        <v>6.2418762435336239</v>
      </c>
      <c r="T70">
        <v>0</v>
      </c>
      <c r="U70">
        <v>243.68891731992309</v>
      </c>
      <c r="V70">
        <v>5.2432386839481557</v>
      </c>
      <c r="W70">
        <v>11.785531441281138</v>
      </c>
      <c r="X70">
        <v>37.472478568929311</v>
      </c>
      <c r="Y70">
        <v>0</v>
      </c>
      <c r="Z70">
        <v>1.6646651999999995</v>
      </c>
      <c r="AA70">
        <v>7.1234299999999999</v>
      </c>
      <c r="AB70">
        <v>0</v>
      </c>
      <c r="AC70">
        <v>0</v>
      </c>
      <c r="AD70">
        <v>6.9455537999999999</v>
      </c>
      <c r="AE70">
        <v>3.9105839999999996</v>
      </c>
      <c r="AF70">
        <v>0</v>
      </c>
      <c r="AG70">
        <v>0</v>
      </c>
      <c r="AH70">
        <v>17.8238658</v>
      </c>
      <c r="AI70">
        <v>3.5567619999999995</v>
      </c>
      <c r="AJ70">
        <v>0</v>
      </c>
      <c r="AK70">
        <v>12.956460000000003</v>
      </c>
      <c r="AL70">
        <v>2.951000000000001</v>
      </c>
      <c r="AM70">
        <v>0</v>
      </c>
      <c r="AN70">
        <v>0</v>
      </c>
      <c r="AO70">
        <v>7.2435720000000003</v>
      </c>
      <c r="AP70">
        <v>3.3188147999999993</v>
      </c>
      <c r="AQ70">
        <v>0</v>
      </c>
      <c r="AR70">
        <v>0.84124799999999988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17.667156242416759</v>
      </c>
      <c r="BB70">
        <f t="shared" si="1"/>
        <v>546.77871962653614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27.493072336607565</v>
      </c>
      <c r="L71">
        <v>24.961028647147906</v>
      </c>
      <c r="M71">
        <v>0</v>
      </c>
      <c r="N71">
        <v>14.399508465319498</v>
      </c>
      <c r="O71">
        <v>50.378850488354622</v>
      </c>
      <c r="P71">
        <v>69.040776583919964</v>
      </c>
      <c r="Q71">
        <v>0</v>
      </c>
      <c r="R71">
        <v>4.038008406561219</v>
      </c>
      <c r="S71">
        <v>6.2418762435336239</v>
      </c>
      <c r="T71">
        <v>0</v>
      </c>
      <c r="U71">
        <v>243.68891731992309</v>
      </c>
      <c r="V71">
        <v>5.2432386839481557</v>
      </c>
      <c r="W71">
        <v>11.785531441281138</v>
      </c>
      <c r="X71">
        <v>37.472478568929311</v>
      </c>
      <c r="Y71">
        <v>0</v>
      </c>
      <c r="Z71">
        <v>1.6646651999999995</v>
      </c>
      <c r="AA71">
        <v>7.1234299999999999</v>
      </c>
      <c r="AB71">
        <v>0</v>
      </c>
      <c r="AC71">
        <v>0</v>
      </c>
      <c r="AD71">
        <v>6.9455537999999999</v>
      </c>
      <c r="AE71">
        <v>3.9105839999999996</v>
      </c>
      <c r="AF71">
        <v>0</v>
      </c>
      <c r="AG71">
        <v>0</v>
      </c>
      <c r="AH71">
        <v>17.8238658</v>
      </c>
      <c r="AI71">
        <v>3.5567619999999995</v>
      </c>
      <c r="AJ71">
        <v>0</v>
      </c>
      <c r="AK71">
        <v>12.956460000000003</v>
      </c>
      <c r="AL71">
        <v>2.951000000000001</v>
      </c>
      <c r="AM71">
        <v>2.6744634920634915</v>
      </c>
      <c r="AN71">
        <v>0</v>
      </c>
      <c r="AO71">
        <v>7.2435720000000003</v>
      </c>
      <c r="AP71">
        <v>2.928366</v>
      </c>
      <c r="AQ71">
        <v>0</v>
      </c>
      <c r="AR71">
        <v>0.84124799999999988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17.738648837229363</v>
      </c>
      <c r="BB71">
        <f t="shared" si="1"/>
        <v>548.99133184036032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27.522885399178694</v>
      </c>
      <c r="L72">
        <v>24.961028647147906</v>
      </c>
      <c r="M72">
        <v>0</v>
      </c>
      <c r="N72">
        <v>14.399508465319498</v>
      </c>
      <c r="O72">
        <v>50.378850488354622</v>
      </c>
      <c r="P72">
        <v>69.040776583919964</v>
      </c>
      <c r="Q72">
        <v>0</v>
      </c>
      <c r="R72">
        <v>4.038008406561219</v>
      </c>
      <c r="S72">
        <v>6.2418762435336239</v>
      </c>
      <c r="T72">
        <v>0</v>
      </c>
      <c r="U72">
        <v>243.68891731992309</v>
      </c>
      <c r="V72">
        <v>5.2432386839481557</v>
      </c>
      <c r="W72">
        <v>11.785531441281138</v>
      </c>
      <c r="X72">
        <v>37.472478568929311</v>
      </c>
      <c r="Y72">
        <v>0</v>
      </c>
      <c r="Z72">
        <v>1.6646651999999995</v>
      </c>
      <c r="AA72">
        <v>7.1234299999999999</v>
      </c>
      <c r="AB72">
        <v>0</v>
      </c>
      <c r="AC72">
        <v>2.4581713599999997</v>
      </c>
      <c r="AD72">
        <v>6.9455537999999999</v>
      </c>
      <c r="AE72">
        <v>3.9105839999999996</v>
      </c>
      <c r="AF72">
        <v>0</v>
      </c>
      <c r="AG72">
        <v>0</v>
      </c>
      <c r="AH72">
        <v>17.8238658</v>
      </c>
      <c r="AI72">
        <v>3.5567619999999995</v>
      </c>
      <c r="AJ72">
        <v>0</v>
      </c>
      <c r="AK72">
        <v>12.956460000000003</v>
      </c>
      <c r="AL72">
        <v>2.951000000000001</v>
      </c>
      <c r="AM72">
        <v>2.6744634920634915</v>
      </c>
      <c r="AN72">
        <v>0</v>
      </c>
      <c r="AO72">
        <v>7.2435720000000003</v>
      </c>
      <c r="AP72">
        <v>2.928366</v>
      </c>
      <c r="AQ72">
        <v>0</v>
      </c>
      <c r="AR72">
        <v>0.84124799999999988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17.816522628923884</v>
      </c>
      <c r="BB72">
        <f t="shared" si="1"/>
        <v>551.40144247123692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27.528633083804579</v>
      </c>
      <c r="L73">
        <v>24.961028647147906</v>
      </c>
      <c r="M73">
        <v>0</v>
      </c>
      <c r="N73">
        <v>14.399508465319498</v>
      </c>
      <c r="O73">
        <v>50.378850488354622</v>
      </c>
      <c r="P73">
        <v>69.040776583919964</v>
      </c>
      <c r="Q73">
        <v>0</v>
      </c>
      <c r="R73">
        <v>4.038008406561219</v>
      </c>
      <c r="S73">
        <v>6.2418762435336239</v>
      </c>
      <c r="T73">
        <v>0</v>
      </c>
      <c r="U73">
        <v>243.68891731992309</v>
      </c>
      <c r="V73">
        <v>5.2432386839481557</v>
      </c>
      <c r="W73">
        <v>11.785531441281138</v>
      </c>
      <c r="X73">
        <v>37.472478568929311</v>
      </c>
      <c r="Y73">
        <v>0</v>
      </c>
      <c r="Z73">
        <v>1.6646651999999995</v>
      </c>
      <c r="AA73">
        <v>7.1234299999999999</v>
      </c>
      <c r="AB73">
        <v>0</v>
      </c>
      <c r="AC73">
        <v>2.4581713599999997</v>
      </c>
      <c r="AD73">
        <v>6.9455537999999999</v>
      </c>
      <c r="AE73">
        <v>3.9105839999999996</v>
      </c>
      <c r="AF73">
        <v>0</v>
      </c>
      <c r="AG73">
        <v>0</v>
      </c>
      <c r="AH73">
        <v>23.765154399999997</v>
      </c>
      <c r="AI73">
        <v>3.5567619999999995</v>
      </c>
      <c r="AJ73">
        <v>0</v>
      </c>
      <c r="AK73">
        <v>12.956460000000003</v>
      </c>
      <c r="AL73">
        <v>2.951000000000001</v>
      </c>
      <c r="AM73">
        <v>3.3853968253968252</v>
      </c>
      <c r="AN73">
        <v>0</v>
      </c>
      <c r="AO73">
        <v>7.2435720000000003</v>
      </c>
      <c r="AP73">
        <v>2.928366</v>
      </c>
      <c r="AQ73">
        <v>0</v>
      </c>
      <c r="AR73">
        <v>0.84124799999999988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18.024917026780841</v>
      </c>
      <c r="BB73">
        <f t="shared" si="1"/>
        <v>557.85101769133917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27.528240533861762</v>
      </c>
      <c r="L74">
        <v>25.188312900459106</v>
      </c>
      <c r="M74">
        <v>0</v>
      </c>
      <c r="N74">
        <v>14.399508465319498</v>
      </c>
      <c r="O74">
        <v>50.378850488354622</v>
      </c>
      <c r="P74">
        <v>69.040776583919964</v>
      </c>
      <c r="Q74">
        <v>0</v>
      </c>
      <c r="R74">
        <v>10.76453942969518</v>
      </c>
      <c r="S74">
        <v>6.6981520922956594</v>
      </c>
      <c r="T74">
        <v>0</v>
      </c>
      <c r="U74">
        <v>243.68891731992309</v>
      </c>
      <c r="V74">
        <v>5.267713004484305</v>
      </c>
      <c r="W74">
        <v>11.785531441281138</v>
      </c>
      <c r="X74">
        <v>37.472478568929311</v>
      </c>
      <c r="Y74">
        <v>0</v>
      </c>
      <c r="Z74">
        <v>0.27940000000000004</v>
      </c>
      <c r="AA74">
        <v>7.1234299999999999</v>
      </c>
      <c r="AB74">
        <v>0</v>
      </c>
      <c r="AC74">
        <v>2.4581713599999997</v>
      </c>
      <c r="AD74">
        <v>6.9455537999999999</v>
      </c>
      <c r="AE74">
        <v>3.9105839999999996</v>
      </c>
      <c r="AF74">
        <v>0</v>
      </c>
      <c r="AG74">
        <v>0</v>
      </c>
      <c r="AH74">
        <v>23.765154399999997</v>
      </c>
      <c r="AI74">
        <v>3.5567619999999995</v>
      </c>
      <c r="AJ74">
        <v>0</v>
      </c>
      <c r="AK74">
        <v>12.956460000000003</v>
      </c>
      <c r="AL74">
        <v>2.951000000000001</v>
      </c>
      <c r="AM74">
        <v>3.3853968253968252</v>
      </c>
      <c r="AN74">
        <v>0</v>
      </c>
      <c r="AO74">
        <v>7.2435720000000003</v>
      </c>
      <c r="AP74">
        <v>2.928366</v>
      </c>
      <c r="AQ74">
        <v>0</v>
      </c>
      <c r="AR74">
        <v>0.84124799999999988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18.21424774815965</v>
      </c>
      <c r="BB74">
        <f t="shared" si="1"/>
        <v>563.71059466576071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27.497237942157671</v>
      </c>
      <c r="L75">
        <v>25.188312900459106</v>
      </c>
      <c r="M75">
        <v>0</v>
      </c>
      <c r="N75">
        <v>14.399508465319498</v>
      </c>
      <c r="O75">
        <v>50.378850488354622</v>
      </c>
      <c r="P75">
        <v>69.040776583919964</v>
      </c>
      <c r="Q75">
        <v>0</v>
      </c>
      <c r="R75">
        <v>10.76453942969518</v>
      </c>
      <c r="S75">
        <v>6.6981520922956594</v>
      </c>
      <c r="T75">
        <v>0</v>
      </c>
      <c r="U75">
        <v>243.68891731992309</v>
      </c>
      <c r="V75">
        <v>5.267713004484305</v>
      </c>
      <c r="W75">
        <v>11.785531441281138</v>
      </c>
      <c r="X75">
        <v>37.472478568929311</v>
      </c>
      <c r="Y75">
        <v>0</v>
      </c>
      <c r="Z75">
        <v>0.27940000000000004</v>
      </c>
      <c r="AA75">
        <v>7.1234299999999999</v>
      </c>
      <c r="AB75">
        <v>0</v>
      </c>
      <c r="AC75">
        <v>2.4581713599999997</v>
      </c>
      <c r="AD75">
        <v>6.9455537999999999</v>
      </c>
      <c r="AE75">
        <v>7.8211679999999992</v>
      </c>
      <c r="AF75">
        <v>0</v>
      </c>
      <c r="AG75">
        <v>0</v>
      </c>
      <c r="AH75">
        <v>29.706443</v>
      </c>
      <c r="AI75">
        <v>3.5567619999999995</v>
      </c>
      <c r="AJ75">
        <v>0</v>
      </c>
      <c r="AK75">
        <v>12.956460000000003</v>
      </c>
      <c r="AL75">
        <v>2.951000000000001</v>
      </c>
      <c r="AM75">
        <v>3.3853968253968252</v>
      </c>
      <c r="AN75">
        <v>0</v>
      </c>
      <c r="AO75">
        <v>7.2435720000000003</v>
      </c>
      <c r="AP75">
        <v>2.928366</v>
      </c>
      <c r="AQ75">
        <v>0</v>
      </c>
      <c r="AR75">
        <v>1.121664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18.530417981592027</v>
      </c>
      <c r="BB75">
        <f t="shared" si="1"/>
        <v>573.49571044062429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27.496894128380578</v>
      </c>
      <c r="L76">
        <v>25.188312900459106</v>
      </c>
      <c r="M76">
        <v>0</v>
      </c>
      <c r="N76">
        <v>14.399508465319498</v>
      </c>
      <c r="O76">
        <v>50.378850488354622</v>
      </c>
      <c r="P76">
        <v>69.040776583919964</v>
      </c>
      <c r="Q76">
        <v>0</v>
      </c>
      <c r="R76">
        <v>10.76453942969518</v>
      </c>
      <c r="S76">
        <v>6.6981520922956594</v>
      </c>
      <c r="T76">
        <v>0</v>
      </c>
      <c r="U76">
        <v>243.68891731992309</v>
      </c>
      <c r="V76">
        <v>5.267713004484305</v>
      </c>
      <c r="W76">
        <v>11.785531441281138</v>
      </c>
      <c r="X76">
        <v>37.472478568929311</v>
      </c>
      <c r="Y76">
        <v>0</v>
      </c>
      <c r="Z76">
        <v>0.27940000000000004</v>
      </c>
      <c r="AA76">
        <v>7.1234299999999999</v>
      </c>
      <c r="AB76">
        <v>3.34519016</v>
      </c>
      <c r="AC76">
        <v>4.9163427199999994</v>
      </c>
      <c r="AD76">
        <v>9.2822125759999992</v>
      </c>
      <c r="AE76">
        <v>7.8211679999999992</v>
      </c>
      <c r="AF76">
        <v>0</v>
      </c>
      <c r="AG76">
        <v>0</v>
      </c>
      <c r="AH76">
        <v>29.706443</v>
      </c>
      <c r="AI76">
        <v>3.5567619999999995</v>
      </c>
      <c r="AJ76">
        <v>0</v>
      </c>
      <c r="AK76">
        <v>12.956460000000003</v>
      </c>
      <c r="AL76">
        <v>2.951000000000001</v>
      </c>
      <c r="AM76">
        <v>3.9974765714285718</v>
      </c>
      <c r="AN76">
        <v>0</v>
      </c>
      <c r="AO76">
        <v>7.2435720000000003</v>
      </c>
      <c r="AP76">
        <v>2.928366</v>
      </c>
      <c r="AQ76">
        <v>0</v>
      </c>
      <c r="AR76">
        <v>1.121664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18.804348143425777</v>
      </c>
      <c r="BB76">
        <f t="shared" si="1"/>
        <v>581.97353650704531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27.497237942157671</v>
      </c>
      <c r="L77">
        <v>25.188312900459106</v>
      </c>
      <c r="M77">
        <v>0</v>
      </c>
      <c r="N77">
        <v>14.399508465319498</v>
      </c>
      <c r="O77">
        <v>50.378850488354622</v>
      </c>
      <c r="P77">
        <v>69.040776583919964</v>
      </c>
      <c r="Q77">
        <v>0</v>
      </c>
      <c r="R77">
        <v>10.76453942969518</v>
      </c>
      <c r="S77">
        <v>6.6981520922956594</v>
      </c>
      <c r="T77">
        <v>0</v>
      </c>
      <c r="U77">
        <v>243.68891731992309</v>
      </c>
      <c r="V77">
        <v>5.267713004484305</v>
      </c>
      <c r="W77">
        <v>11.785531441281138</v>
      </c>
      <c r="X77">
        <v>37.472478568929311</v>
      </c>
      <c r="Y77">
        <v>0</v>
      </c>
      <c r="Z77">
        <v>0.83819999999999995</v>
      </c>
      <c r="AA77">
        <v>7.1234299999999999</v>
      </c>
      <c r="AB77">
        <v>6.6700654000000004</v>
      </c>
      <c r="AC77">
        <v>4.9163427199999994</v>
      </c>
      <c r="AD77">
        <v>9.2822125759999992</v>
      </c>
      <c r="AE77">
        <v>10.591164999999998</v>
      </c>
      <c r="AF77">
        <v>0</v>
      </c>
      <c r="AG77">
        <v>0</v>
      </c>
      <c r="AH77">
        <v>29.706443</v>
      </c>
      <c r="AI77">
        <v>8.4068919999999991</v>
      </c>
      <c r="AJ77">
        <v>0</v>
      </c>
      <c r="AK77">
        <v>12.956460000000003</v>
      </c>
      <c r="AL77">
        <v>5.9020000000000019</v>
      </c>
      <c r="AM77">
        <v>3.9974765714285718</v>
      </c>
      <c r="AN77">
        <v>0</v>
      </c>
      <c r="AO77">
        <v>7.2435720000000003</v>
      </c>
      <c r="AP77">
        <v>2.928366</v>
      </c>
      <c r="AQ77">
        <v>0</v>
      </c>
      <c r="AR77">
        <v>1.121664</v>
      </c>
      <c r="AS77">
        <v>1.3667231999999998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19.256794080830119</v>
      </c>
      <c r="BB77">
        <f t="shared" si="1"/>
        <v>595.976236623418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27.496894128380578</v>
      </c>
      <c r="L78">
        <v>25.188312900459106</v>
      </c>
      <c r="M78">
        <v>0</v>
      </c>
      <c r="N78">
        <v>14.399508465319498</v>
      </c>
      <c r="O78">
        <v>50.378850488354622</v>
      </c>
      <c r="P78">
        <v>69.040776583919964</v>
      </c>
      <c r="Q78">
        <v>0</v>
      </c>
      <c r="R78">
        <v>10.76453942969518</v>
      </c>
      <c r="S78">
        <v>6.6981520922956594</v>
      </c>
      <c r="T78">
        <v>0</v>
      </c>
      <c r="U78">
        <v>243.68891731992309</v>
      </c>
      <c r="V78">
        <v>5.267713004484305</v>
      </c>
      <c r="W78">
        <v>11.785531441281138</v>
      </c>
      <c r="X78">
        <v>37.472478568929311</v>
      </c>
      <c r="Y78">
        <v>0</v>
      </c>
      <c r="Z78">
        <v>4.9939955999999999</v>
      </c>
      <c r="AA78">
        <v>10.705612319999998</v>
      </c>
      <c r="AB78">
        <v>10.035570479999999</v>
      </c>
      <c r="AC78">
        <v>7.3745140799999991</v>
      </c>
      <c r="AD78">
        <v>9.2822125759999992</v>
      </c>
      <c r="AE78">
        <v>12.556885223999997</v>
      </c>
      <c r="AF78">
        <v>0</v>
      </c>
      <c r="AG78">
        <v>0</v>
      </c>
      <c r="AH78">
        <v>35.647731600000007</v>
      </c>
      <c r="AI78">
        <v>8.4068919999999991</v>
      </c>
      <c r="AJ78">
        <v>0</v>
      </c>
      <c r="AK78">
        <v>12.956460000000003</v>
      </c>
      <c r="AL78">
        <v>8.8530000000000015</v>
      </c>
      <c r="AM78">
        <v>3.9974765714285718</v>
      </c>
      <c r="AN78">
        <v>0</v>
      </c>
      <c r="AO78">
        <v>7.2435720000000003</v>
      </c>
      <c r="AP78">
        <v>2.928366</v>
      </c>
      <c r="AQ78">
        <v>0</v>
      </c>
      <c r="AR78">
        <v>1.121664</v>
      </c>
      <c r="AS78">
        <v>1.3667231999999998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20.021118811425779</v>
      </c>
      <c r="BB78">
        <f t="shared" si="1"/>
        <v>619.63123126304527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27.497237942157671</v>
      </c>
      <c r="L79">
        <v>25.188312900459106</v>
      </c>
      <c r="M79">
        <v>0</v>
      </c>
      <c r="N79">
        <v>14.399508465319498</v>
      </c>
      <c r="O79">
        <v>50.378850488354622</v>
      </c>
      <c r="P79">
        <v>69.040776583919964</v>
      </c>
      <c r="Q79">
        <v>0</v>
      </c>
      <c r="R79">
        <v>10.76453942969518</v>
      </c>
      <c r="S79">
        <v>6.6981520922956594</v>
      </c>
      <c r="T79">
        <v>0</v>
      </c>
      <c r="U79">
        <v>243.68891731992309</v>
      </c>
      <c r="V79">
        <v>5.267713004484305</v>
      </c>
      <c r="W79">
        <v>11.785531441281138</v>
      </c>
      <c r="X79">
        <v>37.472478568929311</v>
      </c>
      <c r="Y79">
        <v>0</v>
      </c>
      <c r="Z79">
        <v>4.9939955999999999</v>
      </c>
      <c r="AA79">
        <v>10.705612319999998</v>
      </c>
      <c r="AB79">
        <v>10.035570479999999</v>
      </c>
      <c r="AC79">
        <v>7.3745140799999991</v>
      </c>
      <c r="AD79">
        <v>9.2822125759999992</v>
      </c>
      <c r="AE79">
        <v>12.556885223999997</v>
      </c>
      <c r="AF79">
        <v>0</v>
      </c>
      <c r="AG79">
        <v>0</v>
      </c>
      <c r="AH79">
        <v>35.647731600000007</v>
      </c>
      <c r="AI79">
        <v>8.4068919999999991</v>
      </c>
      <c r="AJ79">
        <v>0</v>
      </c>
      <c r="AK79">
        <v>12.956460000000003</v>
      </c>
      <c r="AL79">
        <v>19.181500000000003</v>
      </c>
      <c r="AM79">
        <v>3.9974765714285718</v>
      </c>
      <c r="AN79">
        <v>0</v>
      </c>
      <c r="AO79">
        <v>7.2435720000000003</v>
      </c>
      <c r="AP79">
        <v>2.928366</v>
      </c>
      <c r="AQ79">
        <v>0</v>
      </c>
      <c r="AR79">
        <v>13.459967999999998</v>
      </c>
      <c r="AS79">
        <v>1.8792443999999997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20.746642466830124</v>
      </c>
      <c r="BB79">
        <f t="shared" si="1"/>
        <v>642.08537662141794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27.496894128380578</v>
      </c>
      <c r="L80">
        <v>25.188312900459106</v>
      </c>
      <c r="M80">
        <v>0</v>
      </c>
      <c r="N80">
        <v>14.399508465319498</v>
      </c>
      <c r="O80">
        <v>50.378850488354622</v>
      </c>
      <c r="P80">
        <v>69.040776583919964</v>
      </c>
      <c r="Q80">
        <v>0</v>
      </c>
      <c r="R80">
        <v>10.76453942969518</v>
      </c>
      <c r="S80">
        <v>6.6981520922956594</v>
      </c>
      <c r="T80">
        <v>0</v>
      </c>
      <c r="U80">
        <v>243.68891731992309</v>
      </c>
      <c r="V80">
        <v>5.267713004484305</v>
      </c>
      <c r="W80">
        <v>11.785531441281138</v>
      </c>
      <c r="X80">
        <v>37.472478568929311</v>
      </c>
      <c r="Y80">
        <v>0</v>
      </c>
      <c r="Z80">
        <v>4.9939955999999999</v>
      </c>
      <c r="AA80">
        <v>10.705612319999998</v>
      </c>
      <c r="AB80">
        <v>10.035570479999999</v>
      </c>
      <c r="AC80">
        <v>7.3745140799999991</v>
      </c>
      <c r="AD80">
        <v>9.2822125759999992</v>
      </c>
      <c r="AE80">
        <v>12.556885223999997</v>
      </c>
      <c r="AF80">
        <v>0</v>
      </c>
      <c r="AG80">
        <v>0</v>
      </c>
      <c r="AH80">
        <v>35.647731600000007</v>
      </c>
      <c r="AI80">
        <v>8.4068919999999991</v>
      </c>
      <c r="AJ80">
        <v>0</v>
      </c>
      <c r="AK80">
        <v>12.956460000000003</v>
      </c>
      <c r="AL80">
        <v>19.181500000000003</v>
      </c>
      <c r="AM80">
        <v>3.9974765714285718</v>
      </c>
      <c r="AN80">
        <v>0</v>
      </c>
      <c r="AO80">
        <v>7.2435720000000003</v>
      </c>
      <c r="AP80">
        <v>2.928366</v>
      </c>
      <c r="AQ80">
        <v>0</v>
      </c>
      <c r="AR80">
        <v>13.459967999999998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20.773368253425776</v>
      </c>
      <c r="BB80">
        <f t="shared" si="1"/>
        <v>642.91250902104537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27.497237942157671</v>
      </c>
      <c r="L81">
        <v>25.188312900459106</v>
      </c>
      <c r="M81">
        <v>0</v>
      </c>
      <c r="N81">
        <v>14.399508465319498</v>
      </c>
      <c r="O81">
        <v>50.378850488354622</v>
      </c>
      <c r="P81">
        <v>69.040776583919964</v>
      </c>
      <c r="Q81">
        <v>0</v>
      </c>
      <c r="R81">
        <v>10.76453942969518</v>
      </c>
      <c r="S81">
        <v>6.6981520922956594</v>
      </c>
      <c r="T81">
        <v>0</v>
      </c>
      <c r="U81">
        <v>243.68891731992309</v>
      </c>
      <c r="V81">
        <v>5.267713004484305</v>
      </c>
      <c r="W81">
        <v>11.785531441281138</v>
      </c>
      <c r="X81">
        <v>37.472478568929311</v>
      </c>
      <c r="Y81">
        <v>0</v>
      </c>
      <c r="Z81">
        <v>4.9939955999999999</v>
      </c>
      <c r="AA81">
        <v>10.705612319999998</v>
      </c>
      <c r="AB81">
        <v>10.035570479999999</v>
      </c>
      <c r="AC81">
        <v>7.3745140799999991</v>
      </c>
      <c r="AD81">
        <v>9.2822125759999992</v>
      </c>
      <c r="AE81">
        <v>12.556885223999997</v>
      </c>
      <c r="AF81">
        <v>0</v>
      </c>
      <c r="AG81">
        <v>0</v>
      </c>
      <c r="AH81">
        <v>35.647731600000007</v>
      </c>
      <c r="AI81">
        <v>8.4068919999999991</v>
      </c>
      <c r="AJ81">
        <v>0</v>
      </c>
      <c r="AK81">
        <v>12.956460000000003</v>
      </c>
      <c r="AL81">
        <v>19.181500000000003</v>
      </c>
      <c r="AM81">
        <v>3.9974765714285718</v>
      </c>
      <c r="AN81">
        <v>0</v>
      </c>
      <c r="AO81">
        <v>7.2435720000000003</v>
      </c>
      <c r="AP81">
        <v>2.928366</v>
      </c>
      <c r="AQ81">
        <v>0</v>
      </c>
      <c r="AR81">
        <v>1.121664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20.387190048830128</v>
      </c>
      <c r="BB81">
        <f t="shared" si="1"/>
        <v>630.96072703941809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27.496894128380578</v>
      </c>
      <c r="L82">
        <v>25.188312900459106</v>
      </c>
      <c r="M82">
        <v>0</v>
      </c>
      <c r="N82">
        <v>14.399508465319498</v>
      </c>
      <c r="O82">
        <v>50.378850488354622</v>
      </c>
      <c r="P82">
        <v>69.040776583919964</v>
      </c>
      <c r="Q82">
        <v>0</v>
      </c>
      <c r="R82">
        <v>10.764861114369504</v>
      </c>
      <c r="S82">
        <v>6.6981520922956594</v>
      </c>
      <c r="T82">
        <v>0</v>
      </c>
      <c r="U82">
        <v>243.68891731992309</v>
      </c>
      <c r="V82">
        <v>5.267713004484305</v>
      </c>
      <c r="W82">
        <v>11.785531441281138</v>
      </c>
      <c r="X82">
        <v>37.472478568929311</v>
      </c>
      <c r="Y82">
        <v>0</v>
      </c>
      <c r="Z82">
        <v>4.9939955999999999</v>
      </c>
      <c r="AA82">
        <v>10.705612319999998</v>
      </c>
      <c r="AB82">
        <v>10.035570479999999</v>
      </c>
      <c r="AC82">
        <v>7.3745140799999991</v>
      </c>
      <c r="AD82">
        <v>9.2822125759999992</v>
      </c>
      <c r="AE82">
        <v>12.556885223999997</v>
      </c>
      <c r="AF82">
        <v>0</v>
      </c>
      <c r="AG82">
        <v>0</v>
      </c>
      <c r="AH82">
        <v>35.647731600000007</v>
      </c>
      <c r="AI82">
        <v>8.4068919999999991</v>
      </c>
      <c r="AJ82">
        <v>0</v>
      </c>
      <c r="AK82">
        <v>12.956460000000003</v>
      </c>
      <c r="AL82">
        <v>19.181500000000003</v>
      </c>
      <c r="AM82">
        <v>3.9974765714285718</v>
      </c>
      <c r="AN82">
        <v>0</v>
      </c>
      <c r="AO82">
        <v>7.2435720000000003</v>
      </c>
      <c r="AP82">
        <v>2.928366</v>
      </c>
      <c r="AQ82">
        <v>0</v>
      </c>
      <c r="AR82">
        <v>1.121664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20.38718934428239</v>
      </c>
      <c r="BB82">
        <f t="shared" si="1"/>
        <v>630.96070561486306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16.988502162635445</v>
      </c>
      <c r="L83">
        <v>10.395590031845384</v>
      </c>
      <c r="M83">
        <v>0</v>
      </c>
      <c r="N83">
        <v>14.399508465319498</v>
      </c>
      <c r="O83">
        <v>50.378850488354622</v>
      </c>
      <c r="P83">
        <v>69.040776583919964</v>
      </c>
      <c r="Q83">
        <v>0</v>
      </c>
      <c r="R83">
        <v>4.1606511737089207</v>
      </c>
      <c r="S83">
        <v>2.083854976303317</v>
      </c>
      <c r="T83">
        <v>0</v>
      </c>
      <c r="U83">
        <v>243.68891731992309</v>
      </c>
      <c r="V83">
        <v>5.267713004484305</v>
      </c>
      <c r="W83">
        <v>11.785531441281138</v>
      </c>
      <c r="X83">
        <v>37.472478568929311</v>
      </c>
      <c r="Y83">
        <v>0</v>
      </c>
      <c r="Z83">
        <v>4.9939955999999999</v>
      </c>
      <c r="AA83">
        <v>10.705612319999998</v>
      </c>
      <c r="AB83">
        <v>10.035570479999999</v>
      </c>
      <c r="AC83">
        <v>7.3745140799999991</v>
      </c>
      <c r="AD83">
        <v>9.2822125759999992</v>
      </c>
      <c r="AE83">
        <v>12.556885223999997</v>
      </c>
      <c r="AF83">
        <v>0</v>
      </c>
      <c r="AG83">
        <v>0</v>
      </c>
      <c r="AH83">
        <v>35.647731600000007</v>
      </c>
      <c r="AI83">
        <v>3.5567619999999995</v>
      </c>
      <c r="AJ83">
        <v>0</v>
      </c>
      <c r="AK83">
        <v>12.956460000000003</v>
      </c>
      <c r="AL83">
        <v>8.8530000000000015</v>
      </c>
      <c r="AM83">
        <v>3.9974765714285718</v>
      </c>
      <c r="AN83">
        <v>0</v>
      </c>
      <c r="AO83">
        <v>7.2435720000000003</v>
      </c>
      <c r="AP83">
        <v>2.928366</v>
      </c>
      <c r="AQ83">
        <v>0</v>
      </c>
      <c r="AR83">
        <v>1.121664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18.769034258212692</v>
      </c>
      <c r="BB83">
        <f t="shared" si="1"/>
        <v>580.88060880992089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17.073466502415087</v>
      </c>
      <c r="L84">
        <v>10.395681451612903</v>
      </c>
      <c r="M84">
        <v>0</v>
      </c>
      <c r="N84">
        <v>14.399508465319498</v>
      </c>
      <c r="O84">
        <v>50.378850488354622</v>
      </c>
      <c r="P84">
        <v>69.040776583919964</v>
      </c>
      <c r="Q84">
        <v>0</v>
      </c>
      <c r="R84">
        <v>4.1606511737089207</v>
      </c>
      <c r="S84">
        <v>2.083854976303317</v>
      </c>
      <c r="T84">
        <v>0</v>
      </c>
      <c r="U84">
        <v>243.68891731992309</v>
      </c>
      <c r="V84">
        <v>5.267713004484305</v>
      </c>
      <c r="W84">
        <v>11.785531441281138</v>
      </c>
      <c r="X84">
        <v>37.472478568929311</v>
      </c>
      <c r="Y84">
        <v>0</v>
      </c>
      <c r="Z84">
        <v>4.9939955999999999</v>
      </c>
      <c r="AA84">
        <v>10.705612319999998</v>
      </c>
      <c r="AB84">
        <v>10.035570479999999</v>
      </c>
      <c r="AC84">
        <v>7.3745140799999991</v>
      </c>
      <c r="AD84">
        <v>9.2822125759999992</v>
      </c>
      <c r="AE84">
        <v>12.556885223999997</v>
      </c>
      <c r="AF84">
        <v>0</v>
      </c>
      <c r="AG84">
        <v>0</v>
      </c>
      <c r="AH84">
        <v>35.647731600000007</v>
      </c>
      <c r="AI84">
        <v>3.5567619999999995</v>
      </c>
      <c r="AJ84">
        <v>0</v>
      </c>
      <c r="AK84">
        <v>12.956460000000003</v>
      </c>
      <c r="AL84">
        <v>2.951000000000001</v>
      </c>
      <c r="AM84">
        <v>3.9974765714285718</v>
      </c>
      <c r="AN84">
        <v>0</v>
      </c>
      <c r="AO84">
        <v>7.2435720000000003</v>
      </c>
      <c r="AP84">
        <v>2.928366</v>
      </c>
      <c r="AQ84">
        <v>0</v>
      </c>
      <c r="AR84">
        <v>1.121664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18.586963899645284</v>
      </c>
      <c r="BB84">
        <f t="shared" si="1"/>
        <v>575.24573492803552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16.6877078176141</v>
      </c>
      <c r="L85">
        <v>10.075696372292633</v>
      </c>
      <c r="M85">
        <v>0</v>
      </c>
      <c r="N85">
        <v>14.399508465319498</v>
      </c>
      <c r="O85">
        <v>50.378850488354622</v>
      </c>
      <c r="P85">
        <v>69.040776583919964</v>
      </c>
      <c r="Q85">
        <v>0</v>
      </c>
      <c r="R85">
        <v>4.0152958272859225</v>
      </c>
      <c r="S85">
        <v>2.0221349809885933</v>
      </c>
      <c r="T85">
        <v>0</v>
      </c>
      <c r="U85">
        <v>243.68891731992309</v>
      </c>
      <c r="V85">
        <v>5.267713004484305</v>
      </c>
      <c r="W85">
        <v>11.785531441281138</v>
      </c>
      <c r="X85">
        <v>37.472478568929311</v>
      </c>
      <c r="Y85">
        <v>0</v>
      </c>
      <c r="Z85">
        <v>4.9939955999999999</v>
      </c>
      <c r="AA85">
        <v>10.705612319999998</v>
      </c>
      <c r="AB85">
        <v>10.035570479999999</v>
      </c>
      <c r="AC85">
        <v>7.3745140799999991</v>
      </c>
      <c r="AD85">
        <v>9.2822125759999992</v>
      </c>
      <c r="AE85">
        <v>12.556885223999997</v>
      </c>
      <c r="AF85">
        <v>0</v>
      </c>
      <c r="AG85">
        <v>0</v>
      </c>
      <c r="AH85">
        <v>35.647731600000007</v>
      </c>
      <c r="AI85">
        <v>3.5567619999999995</v>
      </c>
      <c r="AJ85">
        <v>0</v>
      </c>
      <c r="AK85">
        <v>12.956460000000003</v>
      </c>
      <c r="AL85">
        <v>2.951000000000001</v>
      </c>
      <c r="AM85">
        <v>3.9974765714285718</v>
      </c>
      <c r="AN85">
        <v>0</v>
      </c>
      <c r="AO85">
        <v>7.2435720000000003</v>
      </c>
      <c r="AP85">
        <v>2.928366</v>
      </c>
      <c r="AQ85">
        <v>0</v>
      </c>
      <c r="AR85">
        <v>1.121664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18.558392664321353</v>
      </c>
      <c r="BB85">
        <f t="shared" si="1"/>
        <v>574.36148705750054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16.697929151973423</v>
      </c>
      <c r="L86">
        <v>10.075455344517904</v>
      </c>
      <c r="M86">
        <v>0</v>
      </c>
      <c r="N86">
        <v>14.399508465319498</v>
      </c>
      <c r="O86">
        <v>50.378850488354622</v>
      </c>
      <c r="P86">
        <v>69.040776583919964</v>
      </c>
      <c r="Q86">
        <v>0</v>
      </c>
      <c r="R86">
        <v>4.0166701680672263</v>
      </c>
      <c r="S86">
        <v>2.0221349809885933</v>
      </c>
      <c r="T86">
        <v>0</v>
      </c>
      <c r="U86">
        <v>243.68891731992309</v>
      </c>
      <c r="V86">
        <v>0</v>
      </c>
      <c r="W86">
        <v>11.785531441281138</v>
      </c>
      <c r="X86">
        <v>37.472478568929311</v>
      </c>
      <c r="Y86">
        <v>0</v>
      </c>
      <c r="Z86">
        <v>4.9939955999999999</v>
      </c>
      <c r="AA86">
        <v>10.705612319999998</v>
      </c>
      <c r="AB86">
        <v>10.035570479999999</v>
      </c>
      <c r="AC86">
        <v>7.3745140799999991</v>
      </c>
      <c r="AD86">
        <v>9.2822125759999992</v>
      </c>
      <c r="AE86">
        <v>12.556885223999997</v>
      </c>
      <c r="AF86">
        <v>0</v>
      </c>
      <c r="AG86">
        <v>0</v>
      </c>
      <c r="AH86">
        <v>35.647731600000007</v>
      </c>
      <c r="AI86">
        <v>3.5567619999999995</v>
      </c>
      <c r="AJ86">
        <v>0</v>
      </c>
      <c r="AK86">
        <v>12.956460000000003</v>
      </c>
      <c r="AL86">
        <v>5.9020000000000019</v>
      </c>
      <c r="AM86">
        <v>3.9974765714285718</v>
      </c>
      <c r="AN86">
        <v>0</v>
      </c>
      <c r="AO86">
        <v>7.2435720000000003</v>
      </c>
      <c r="AP86">
        <v>2.928366</v>
      </c>
      <c r="AQ86">
        <v>0</v>
      </c>
      <c r="AR86">
        <v>1.121664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18.486234950856606</v>
      </c>
      <c r="BB86">
        <f t="shared" si="1"/>
        <v>572.12828641384692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16.697929151973423</v>
      </c>
      <c r="L87">
        <v>10.075641646489103</v>
      </c>
      <c r="M87">
        <v>0</v>
      </c>
      <c r="N87">
        <v>14.399508465319498</v>
      </c>
      <c r="O87">
        <v>50.378850488354622</v>
      </c>
      <c r="P87">
        <v>69.040776583919964</v>
      </c>
      <c r="Q87">
        <v>0</v>
      </c>
      <c r="R87">
        <v>4.0166701680672263</v>
      </c>
      <c r="S87">
        <v>2.0863071243366327</v>
      </c>
      <c r="T87">
        <v>0</v>
      </c>
      <c r="U87">
        <v>243.68891731992309</v>
      </c>
      <c r="V87">
        <v>0</v>
      </c>
      <c r="W87">
        <v>11.785531441281138</v>
      </c>
      <c r="X87">
        <v>37.472478568929311</v>
      </c>
      <c r="Y87">
        <v>0</v>
      </c>
      <c r="Z87">
        <v>3.329330399999999</v>
      </c>
      <c r="AA87">
        <v>10.705612319999998</v>
      </c>
      <c r="AB87">
        <v>10.035570479999999</v>
      </c>
      <c r="AC87">
        <v>7.3745140799999991</v>
      </c>
      <c r="AD87">
        <v>9.2822125759999992</v>
      </c>
      <c r="AE87">
        <v>12.556885223999997</v>
      </c>
      <c r="AF87">
        <v>0</v>
      </c>
      <c r="AG87">
        <v>0</v>
      </c>
      <c r="AH87">
        <v>35.647731600000007</v>
      </c>
      <c r="AI87">
        <v>3.5567619999999995</v>
      </c>
      <c r="AJ87">
        <v>0</v>
      </c>
      <c r="AK87">
        <v>12.956460000000003</v>
      </c>
      <c r="AL87">
        <v>5.9020000000000019</v>
      </c>
      <c r="AM87">
        <v>3.9974765714285718</v>
      </c>
      <c r="AN87">
        <v>0</v>
      </c>
      <c r="AO87">
        <v>7.2435720000000003</v>
      </c>
      <c r="AP87">
        <v>2.928366</v>
      </c>
      <c r="AQ87">
        <v>0</v>
      </c>
      <c r="AR87">
        <v>1.121664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18.436145289039608</v>
      </c>
      <c r="BB87">
        <f t="shared" si="1"/>
        <v>570.5780693209831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16.697929151973423</v>
      </c>
      <c r="L88">
        <v>10.075641646489103</v>
      </c>
      <c r="M88">
        <v>0</v>
      </c>
      <c r="N88">
        <v>14.399508465319498</v>
      </c>
      <c r="O88">
        <v>50.378850488354622</v>
      </c>
      <c r="P88">
        <v>69.040776583919964</v>
      </c>
      <c r="Q88">
        <v>0</v>
      </c>
      <c r="R88">
        <v>4.0166701680672263</v>
      </c>
      <c r="S88">
        <v>2.0871703941068138</v>
      </c>
      <c r="T88">
        <v>0</v>
      </c>
      <c r="U88">
        <v>243.68891731992309</v>
      </c>
      <c r="V88">
        <v>0</v>
      </c>
      <c r="W88">
        <v>11.785531441281138</v>
      </c>
      <c r="X88">
        <v>37.472478568929311</v>
      </c>
      <c r="Y88">
        <v>0</v>
      </c>
      <c r="Z88">
        <v>3.329330399999999</v>
      </c>
      <c r="AA88">
        <v>10.705612319999998</v>
      </c>
      <c r="AB88">
        <v>10.035570479999999</v>
      </c>
      <c r="AC88">
        <v>7.3745140799999991</v>
      </c>
      <c r="AD88">
        <v>9.2822125759999992</v>
      </c>
      <c r="AE88">
        <v>12.556885223999997</v>
      </c>
      <c r="AF88">
        <v>0</v>
      </c>
      <c r="AG88">
        <v>0</v>
      </c>
      <c r="AH88">
        <v>35.647731600000007</v>
      </c>
      <c r="AI88">
        <v>3.5567619999999995</v>
      </c>
      <c r="AJ88">
        <v>0</v>
      </c>
      <c r="AK88">
        <v>12.956460000000003</v>
      </c>
      <c r="AL88">
        <v>5.9020000000000019</v>
      </c>
      <c r="AM88">
        <v>3.9974765714285718</v>
      </c>
      <c r="AN88">
        <v>0</v>
      </c>
      <c r="AO88">
        <v>7.2435720000000003</v>
      </c>
      <c r="AP88">
        <v>2.928366</v>
      </c>
      <c r="AQ88">
        <v>0</v>
      </c>
      <c r="AR88">
        <v>1.121664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18.436172516514816</v>
      </c>
      <c r="BB88">
        <f t="shared" si="1"/>
        <v>570.57890536327807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16.697929151973423</v>
      </c>
      <c r="L89">
        <v>10.075641646489103</v>
      </c>
      <c r="M89">
        <v>0</v>
      </c>
      <c r="N89">
        <v>14.399508465319498</v>
      </c>
      <c r="O89">
        <v>50.378850488354622</v>
      </c>
      <c r="P89">
        <v>69.040776583919964</v>
      </c>
      <c r="Q89">
        <v>0</v>
      </c>
      <c r="R89">
        <v>4.0166701680672263</v>
      </c>
      <c r="S89">
        <v>2.0871703941068138</v>
      </c>
      <c r="T89">
        <v>0</v>
      </c>
      <c r="U89">
        <v>243.68891731992309</v>
      </c>
      <c r="V89">
        <v>0</v>
      </c>
      <c r="W89">
        <v>11.785531441281138</v>
      </c>
      <c r="X89">
        <v>37.472478568929311</v>
      </c>
      <c r="Y89">
        <v>0</v>
      </c>
      <c r="Z89">
        <v>3.329330399999999</v>
      </c>
      <c r="AA89">
        <v>10.705612319999998</v>
      </c>
      <c r="AB89">
        <v>10.035570479999999</v>
      </c>
      <c r="AC89">
        <v>7.3745140799999991</v>
      </c>
      <c r="AD89">
        <v>9.2822125759999992</v>
      </c>
      <c r="AE89">
        <v>12.556885223999997</v>
      </c>
      <c r="AF89">
        <v>0</v>
      </c>
      <c r="AG89">
        <v>0</v>
      </c>
      <c r="AH89">
        <v>35.647731600000007</v>
      </c>
      <c r="AI89">
        <v>0.80835499999999982</v>
      </c>
      <c r="AJ89">
        <v>0</v>
      </c>
      <c r="AK89">
        <v>12.956460000000003</v>
      </c>
      <c r="AL89">
        <v>5.9020000000000019</v>
      </c>
      <c r="AM89">
        <v>3.9974765714285718</v>
      </c>
      <c r="AN89">
        <v>0</v>
      </c>
      <c r="AO89">
        <v>6.5714879999999996</v>
      </c>
      <c r="AP89">
        <v>2.928366</v>
      </c>
      <c r="AQ89">
        <v>0</v>
      </c>
      <c r="AR89">
        <v>2.8041599999999995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18.381773336514811</v>
      </c>
      <c r="BB89">
        <f t="shared" si="1"/>
        <v>568.89530954327813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16.697929151973423</v>
      </c>
      <c r="L90">
        <v>10.075641646489103</v>
      </c>
      <c r="M90">
        <v>0</v>
      </c>
      <c r="N90">
        <v>14.399508465319498</v>
      </c>
      <c r="O90">
        <v>50.378850488354622</v>
      </c>
      <c r="P90">
        <v>69.040776583919964</v>
      </c>
      <c r="Q90">
        <v>0</v>
      </c>
      <c r="R90">
        <v>4.0166701680672263</v>
      </c>
      <c r="S90">
        <v>2.0871703941068138</v>
      </c>
      <c r="T90">
        <v>0</v>
      </c>
      <c r="U90">
        <v>243.68891731992309</v>
      </c>
      <c r="V90">
        <v>0</v>
      </c>
      <c r="W90">
        <v>11.785531441281138</v>
      </c>
      <c r="X90">
        <v>37.472478568929311</v>
      </c>
      <c r="Y90">
        <v>0</v>
      </c>
      <c r="Z90">
        <v>1.6646651999999995</v>
      </c>
      <c r="AA90">
        <v>10.474451999999998</v>
      </c>
      <c r="AB90">
        <v>6.6700654000000004</v>
      </c>
      <c r="AC90">
        <v>4.9163427199999994</v>
      </c>
      <c r="AD90">
        <v>9.2822125759999992</v>
      </c>
      <c r="AE90">
        <v>12.556885223999997</v>
      </c>
      <c r="AF90">
        <v>0</v>
      </c>
      <c r="AG90">
        <v>0</v>
      </c>
      <c r="AH90">
        <v>29.706443</v>
      </c>
      <c r="AI90">
        <v>0.80835499999999982</v>
      </c>
      <c r="AJ90">
        <v>0</v>
      </c>
      <c r="AK90">
        <v>12.956460000000003</v>
      </c>
      <c r="AL90">
        <v>5.9020000000000019</v>
      </c>
      <c r="AM90">
        <v>2.6812342857142855</v>
      </c>
      <c r="AN90">
        <v>0</v>
      </c>
      <c r="AO90">
        <v>6.5714879999999996</v>
      </c>
      <c r="AP90">
        <v>2.928366</v>
      </c>
      <c r="AQ90">
        <v>0</v>
      </c>
      <c r="AR90">
        <v>2.8041599999999995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17.912992022324328</v>
      </c>
      <c r="BB90">
        <f t="shared" si="1"/>
        <v>554.38705801175422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16.697929151973423</v>
      </c>
      <c r="L91">
        <v>10.075641646489103</v>
      </c>
      <c r="M91">
        <v>0</v>
      </c>
      <c r="N91">
        <v>14.399508465319498</v>
      </c>
      <c r="O91">
        <v>50.378850488354622</v>
      </c>
      <c r="P91">
        <v>69.040776583919964</v>
      </c>
      <c r="Q91">
        <v>0</v>
      </c>
      <c r="R91">
        <v>4.0166701680672263</v>
      </c>
      <c r="S91">
        <v>2.0871703941068138</v>
      </c>
      <c r="T91">
        <v>0</v>
      </c>
      <c r="U91">
        <v>243.68891731992309</v>
      </c>
      <c r="V91">
        <v>0</v>
      </c>
      <c r="W91">
        <v>11.785531441281138</v>
      </c>
      <c r="X91">
        <v>37.472478568929311</v>
      </c>
      <c r="Y91">
        <v>0</v>
      </c>
      <c r="Z91">
        <v>1.6646651999999995</v>
      </c>
      <c r="AA91">
        <v>9.6316800000000011</v>
      </c>
      <c r="AB91">
        <v>3.34519016</v>
      </c>
      <c r="AC91">
        <v>2.4581713599999997</v>
      </c>
      <c r="AD91">
        <v>9.2822125759999992</v>
      </c>
      <c r="AE91">
        <v>12.556885223999997</v>
      </c>
      <c r="AF91">
        <v>0</v>
      </c>
      <c r="AG91">
        <v>0</v>
      </c>
      <c r="AH91">
        <v>23.668939199999997</v>
      </c>
      <c r="AI91">
        <v>0.80835499999999982</v>
      </c>
      <c r="AJ91">
        <v>0</v>
      </c>
      <c r="AK91">
        <v>12.956460000000003</v>
      </c>
      <c r="AL91">
        <v>5.9020000000000019</v>
      </c>
      <c r="AM91">
        <v>2.6812342857142855</v>
      </c>
      <c r="AN91">
        <v>0</v>
      </c>
      <c r="AO91">
        <v>6.5714879999999996</v>
      </c>
      <c r="AP91">
        <v>2.928366</v>
      </c>
      <c r="AQ91">
        <v>0</v>
      </c>
      <c r="AR91">
        <v>2.8041599999999995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17.516629848324325</v>
      </c>
      <c r="BB91">
        <f t="shared" si="1"/>
        <v>542.1200977857543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16.697929151973423</v>
      </c>
      <c r="L92">
        <v>10.075641646489103</v>
      </c>
      <c r="M92">
        <v>0</v>
      </c>
      <c r="N92">
        <v>14.399508465319498</v>
      </c>
      <c r="O92">
        <v>50.378850488354622</v>
      </c>
      <c r="P92">
        <v>69.040776583919964</v>
      </c>
      <c r="Q92">
        <v>0</v>
      </c>
      <c r="R92">
        <v>4.0166701680672263</v>
      </c>
      <c r="S92">
        <v>2.0871703941068138</v>
      </c>
      <c r="T92">
        <v>0</v>
      </c>
      <c r="U92">
        <v>243.68891731992309</v>
      </c>
      <c r="V92">
        <v>0</v>
      </c>
      <c r="W92">
        <v>11.785531441281138</v>
      </c>
      <c r="X92">
        <v>37.472478568929311</v>
      </c>
      <c r="Y92">
        <v>0</v>
      </c>
      <c r="Z92">
        <v>1.6646651999999995</v>
      </c>
      <c r="AA92">
        <v>7.1234299999999999</v>
      </c>
      <c r="AB92">
        <v>3.34519016</v>
      </c>
      <c r="AC92">
        <v>2.4581713599999997</v>
      </c>
      <c r="AD92">
        <v>9.2822125759999992</v>
      </c>
      <c r="AE92">
        <v>12.546456999999998</v>
      </c>
      <c r="AF92">
        <v>0</v>
      </c>
      <c r="AG92">
        <v>0</v>
      </c>
      <c r="AH92">
        <v>23.668939199999997</v>
      </c>
      <c r="AI92">
        <v>0</v>
      </c>
      <c r="AJ92">
        <v>0</v>
      </c>
      <c r="AK92">
        <v>12.956460000000003</v>
      </c>
      <c r="AL92">
        <v>5.9020000000000019</v>
      </c>
      <c r="AM92">
        <v>2.6812342857142855</v>
      </c>
      <c r="AN92">
        <v>0</v>
      </c>
      <c r="AO92">
        <v>6.5714879999999996</v>
      </c>
      <c r="AP92">
        <v>2.928366</v>
      </c>
      <c r="AQ92">
        <v>0</v>
      </c>
      <c r="AR92">
        <v>2.8041599999999995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17.412493658324323</v>
      </c>
      <c r="BB92">
        <f t="shared" si="1"/>
        <v>538.89720075175421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16.697929151973423</v>
      </c>
      <c r="L93">
        <v>10.075641646489103</v>
      </c>
      <c r="M93">
        <v>0</v>
      </c>
      <c r="N93">
        <v>14.399508465319498</v>
      </c>
      <c r="O93">
        <v>50.378850488354622</v>
      </c>
      <c r="P93">
        <v>69.040776583919964</v>
      </c>
      <c r="Q93">
        <v>0</v>
      </c>
      <c r="R93">
        <v>4.1504434458551156</v>
      </c>
      <c r="S93">
        <v>2.0854979354037262</v>
      </c>
      <c r="T93">
        <v>0</v>
      </c>
      <c r="U93">
        <v>243.68891731992309</v>
      </c>
      <c r="V93">
        <v>0</v>
      </c>
      <c r="W93">
        <v>11.785531441281138</v>
      </c>
      <c r="X93">
        <v>37.472478568929311</v>
      </c>
      <c r="Y93">
        <v>0</v>
      </c>
      <c r="Z93">
        <v>1.6646651999999995</v>
      </c>
      <c r="AA93">
        <v>7.1234299999999999</v>
      </c>
      <c r="AB93">
        <v>3.34519016</v>
      </c>
      <c r="AC93">
        <v>2.4581713599999997</v>
      </c>
      <c r="AD93">
        <v>9.2822125759999992</v>
      </c>
      <c r="AE93">
        <v>12.546456999999998</v>
      </c>
      <c r="AF93">
        <v>0</v>
      </c>
      <c r="AG93">
        <v>0</v>
      </c>
      <c r="AH93">
        <v>23.668939199999997</v>
      </c>
      <c r="AI93">
        <v>0</v>
      </c>
      <c r="AJ93">
        <v>0</v>
      </c>
      <c r="AK93">
        <v>12.956460000000003</v>
      </c>
      <c r="AL93">
        <v>5.9020000000000019</v>
      </c>
      <c r="AM93">
        <v>2.6812342857142855</v>
      </c>
      <c r="AN93">
        <v>0</v>
      </c>
      <c r="AO93">
        <v>6.5714879999999996</v>
      </c>
      <c r="AP93">
        <v>2.928366</v>
      </c>
      <c r="AQ93">
        <v>0</v>
      </c>
      <c r="AR93">
        <v>1.6824959999999998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17.381520021055696</v>
      </c>
      <c r="BB93">
        <f t="shared" si="1"/>
        <v>537.93861120810766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16.697929151973423</v>
      </c>
      <c r="L94">
        <v>10.075404471625431</v>
      </c>
      <c r="M94">
        <v>0</v>
      </c>
      <c r="N94">
        <v>14.399508465319498</v>
      </c>
      <c r="O94">
        <v>50.378850488354622</v>
      </c>
      <c r="P94">
        <v>69.040776583919964</v>
      </c>
      <c r="Q94">
        <v>0</v>
      </c>
      <c r="R94">
        <v>5.7001672838306732</v>
      </c>
      <c r="S94">
        <v>3.374778571748879</v>
      </c>
      <c r="T94">
        <v>0</v>
      </c>
      <c r="U94">
        <v>243.68891731992309</v>
      </c>
      <c r="V94">
        <v>0</v>
      </c>
      <c r="W94">
        <v>11.785531441281138</v>
      </c>
      <c r="X94">
        <v>37.472478568929311</v>
      </c>
      <c r="Y94">
        <v>0</v>
      </c>
      <c r="Z94">
        <v>1.6646651999999995</v>
      </c>
      <c r="AA94">
        <v>7.1234299999999999</v>
      </c>
      <c r="AB94">
        <v>3.34519016</v>
      </c>
      <c r="AC94">
        <v>2.4581713599999997</v>
      </c>
      <c r="AD94">
        <v>9.2822125759999992</v>
      </c>
      <c r="AE94">
        <v>12.220574999999998</v>
      </c>
      <c r="AF94">
        <v>0</v>
      </c>
      <c r="AG94">
        <v>0</v>
      </c>
      <c r="AH94">
        <v>23.668939199999997</v>
      </c>
      <c r="AI94">
        <v>0</v>
      </c>
      <c r="AJ94">
        <v>0</v>
      </c>
      <c r="AK94">
        <v>12.956460000000003</v>
      </c>
      <c r="AL94">
        <v>5.9020000000000019</v>
      </c>
      <c r="AM94">
        <v>2.4713396825396825</v>
      </c>
      <c r="AN94">
        <v>0</v>
      </c>
      <c r="AO94">
        <v>6.5714879999999996</v>
      </c>
      <c r="AP94">
        <v>2.928366</v>
      </c>
      <c r="AQ94">
        <v>0</v>
      </c>
      <c r="AR94">
        <v>1.6824959999999998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17.4536036213911</v>
      </c>
      <c r="BB94">
        <f t="shared" si="1"/>
        <v>540.16951830405469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16.697929151973423</v>
      </c>
      <c r="L95">
        <v>10.148516152254116</v>
      </c>
      <c r="M95">
        <v>0</v>
      </c>
      <c r="N95">
        <v>14.399508465319498</v>
      </c>
      <c r="O95">
        <v>50.378850488354622</v>
      </c>
      <c r="P95">
        <v>69.040776583919964</v>
      </c>
      <c r="Q95">
        <v>0</v>
      </c>
      <c r="R95">
        <v>5.6992822092050197</v>
      </c>
      <c r="S95">
        <v>3.5207229285182424</v>
      </c>
      <c r="T95">
        <v>0</v>
      </c>
      <c r="U95">
        <v>243.68891731992309</v>
      </c>
      <c r="V95">
        <v>0</v>
      </c>
      <c r="W95">
        <v>11.785531441281138</v>
      </c>
      <c r="X95">
        <v>37.472478568929311</v>
      </c>
      <c r="Y95">
        <v>0</v>
      </c>
      <c r="Z95">
        <v>1.6646651999999995</v>
      </c>
      <c r="AA95">
        <v>7.1234299999999999</v>
      </c>
      <c r="AB95">
        <v>3.34519016</v>
      </c>
      <c r="AC95">
        <v>2.4581713599999997</v>
      </c>
      <c r="AD95">
        <v>9.2822125759999992</v>
      </c>
      <c r="AE95">
        <v>12.220574999999998</v>
      </c>
      <c r="AF95">
        <v>0</v>
      </c>
      <c r="AG95">
        <v>0</v>
      </c>
      <c r="AH95">
        <v>23.668939199999997</v>
      </c>
      <c r="AI95">
        <v>0</v>
      </c>
      <c r="AJ95">
        <v>0</v>
      </c>
      <c r="AK95">
        <v>12.956460000000003</v>
      </c>
      <c r="AL95">
        <v>5.9020000000000019</v>
      </c>
      <c r="AM95">
        <v>0</v>
      </c>
      <c r="AN95">
        <v>0</v>
      </c>
      <c r="AO95">
        <v>6.5714879999999996</v>
      </c>
      <c r="AP95">
        <v>2.928366</v>
      </c>
      <c r="AQ95">
        <v>0</v>
      </c>
      <c r="AR95">
        <v>1.6824959999999998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17.383079685237764</v>
      </c>
      <c r="BB95">
        <f t="shared" si="1"/>
        <v>537.98687352044078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16.697929151973423</v>
      </c>
      <c r="L96">
        <v>10.148516152254116</v>
      </c>
      <c r="M96">
        <v>0</v>
      </c>
      <c r="N96">
        <v>14.399508465319498</v>
      </c>
      <c r="O96">
        <v>50.378850488354622</v>
      </c>
      <c r="P96">
        <v>69.040776583919964</v>
      </c>
      <c r="Q96">
        <v>0</v>
      </c>
      <c r="R96">
        <v>5.6992822092050197</v>
      </c>
      <c r="S96">
        <v>3.5207229285182424</v>
      </c>
      <c r="T96">
        <v>0</v>
      </c>
      <c r="U96">
        <v>243.68891731992309</v>
      </c>
      <c r="V96">
        <v>0</v>
      </c>
      <c r="W96">
        <v>11.785531441281138</v>
      </c>
      <c r="X96">
        <v>37.472478568929311</v>
      </c>
      <c r="Y96">
        <v>0</v>
      </c>
      <c r="Z96">
        <v>1.6646651999999995</v>
      </c>
      <c r="AA96">
        <v>7.1234299999999999</v>
      </c>
      <c r="AB96">
        <v>3.34519016</v>
      </c>
      <c r="AC96">
        <v>2.4581713599999997</v>
      </c>
      <c r="AD96">
        <v>9.2822125759999992</v>
      </c>
      <c r="AE96">
        <v>12.220574999999998</v>
      </c>
      <c r="AF96">
        <v>0</v>
      </c>
      <c r="AG96">
        <v>0</v>
      </c>
      <c r="AH96">
        <v>23.668939199999997</v>
      </c>
      <c r="AI96">
        <v>0</v>
      </c>
      <c r="AJ96">
        <v>0</v>
      </c>
      <c r="AK96">
        <v>12.956460000000003</v>
      </c>
      <c r="AL96">
        <v>5.9020000000000019</v>
      </c>
      <c r="AM96">
        <v>0</v>
      </c>
      <c r="AN96">
        <v>0</v>
      </c>
      <c r="AO96">
        <v>6.5714879999999996</v>
      </c>
      <c r="AP96">
        <v>2.928366</v>
      </c>
      <c r="AQ96">
        <v>0</v>
      </c>
      <c r="AR96">
        <v>1.6824959999999998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17.383079685237764</v>
      </c>
      <c r="BB96">
        <f t="shared" si="1"/>
        <v>537.98687352044078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16.697929151973423</v>
      </c>
      <c r="L97">
        <v>10.148516152254116</v>
      </c>
      <c r="M97">
        <v>0</v>
      </c>
      <c r="N97">
        <v>14.399508465319498</v>
      </c>
      <c r="O97">
        <v>50.378850488354622</v>
      </c>
      <c r="P97">
        <v>69.040776583919964</v>
      </c>
      <c r="Q97">
        <v>0</v>
      </c>
      <c r="R97">
        <v>5.6992822092050197</v>
      </c>
      <c r="S97">
        <v>3.5207229285182424</v>
      </c>
      <c r="T97">
        <v>0</v>
      </c>
      <c r="U97">
        <v>243.68891731992309</v>
      </c>
      <c r="V97">
        <v>0</v>
      </c>
      <c r="W97">
        <v>11.785531441281138</v>
      </c>
      <c r="X97">
        <v>37.472478568929311</v>
      </c>
      <c r="Y97">
        <v>0</v>
      </c>
      <c r="Z97">
        <v>1.6646651999999995</v>
      </c>
      <c r="AA97">
        <v>7.1234299999999999</v>
      </c>
      <c r="AB97">
        <v>3.34519016</v>
      </c>
      <c r="AC97">
        <v>2.4581713599999997</v>
      </c>
      <c r="AD97">
        <v>9.2822125759999992</v>
      </c>
      <c r="AE97">
        <v>12.220574999999998</v>
      </c>
      <c r="AF97">
        <v>0</v>
      </c>
      <c r="AG97">
        <v>0</v>
      </c>
      <c r="AH97">
        <v>23.668939199999997</v>
      </c>
      <c r="AI97">
        <v>0</v>
      </c>
      <c r="AJ97">
        <v>0</v>
      </c>
      <c r="AK97">
        <v>12.956460000000003</v>
      </c>
      <c r="AL97">
        <v>5.9020000000000019</v>
      </c>
      <c r="AM97">
        <v>0</v>
      </c>
      <c r="AN97">
        <v>0</v>
      </c>
      <c r="AO97">
        <v>6.5714879999999996</v>
      </c>
      <c r="AP97">
        <v>2.928366</v>
      </c>
      <c r="AQ97">
        <v>0</v>
      </c>
      <c r="AR97">
        <v>1.6824959999999998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17.383079685237764</v>
      </c>
      <c r="BB97">
        <f t="shared" si="1"/>
        <v>537.98687352044078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16.697929151973423</v>
      </c>
      <c r="L98">
        <v>10.148516152254116</v>
      </c>
      <c r="M98">
        <v>0</v>
      </c>
      <c r="N98">
        <v>14.399508465319498</v>
      </c>
      <c r="O98">
        <v>50.378850488354622</v>
      </c>
      <c r="P98">
        <v>69.040776583919964</v>
      </c>
      <c r="Q98">
        <v>0</v>
      </c>
      <c r="R98">
        <v>5.6992822092050197</v>
      </c>
      <c r="S98">
        <v>3.5207229285182424</v>
      </c>
      <c r="T98">
        <v>0</v>
      </c>
      <c r="U98">
        <v>243.68891731992309</v>
      </c>
      <c r="V98">
        <v>0</v>
      </c>
      <c r="W98">
        <v>11.785531441281138</v>
      </c>
      <c r="X98">
        <v>37.472478568929311</v>
      </c>
      <c r="Y98">
        <v>0</v>
      </c>
      <c r="Z98">
        <v>1.6646651999999995</v>
      </c>
      <c r="AA98">
        <v>5.9395359999999995</v>
      </c>
      <c r="AB98">
        <v>3.34519016</v>
      </c>
      <c r="AC98">
        <v>2.4581713599999997</v>
      </c>
      <c r="AD98">
        <v>9.2822125759999992</v>
      </c>
      <c r="AE98">
        <v>12.220574999999998</v>
      </c>
      <c r="AF98">
        <v>0</v>
      </c>
      <c r="AG98">
        <v>0</v>
      </c>
      <c r="AH98">
        <v>23.620831599999999</v>
      </c>
      <c r="AI98">
        <v>0</v>
      </c>
      <c r="AJ98">
        <v>0</v>
      </c>
      <c r="AK98">
        <v>12.956460000000003</v>
      </c>
      <c r="AL98">
        <v>5.9020000000000019</v>
      </c>
      <c r="AM98">
        <v>0</v>
      </c>
      <c r="AN98">
        <v>0</v>
      </c>
      <c r="AO98">
        <v>6.5714879999999996</v>
      </c>
      <c r="AP98">
        <v>2.928366</v>
      </c>
      <c r="AQ98">
        <v>0</v>
      </c>
      <c r="AR98">
        <v>1.6824959999999998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17.344518167237773</v>
      </c>
      <c r="BB98">
        <f t="shared" si="1"/>
        <v>536.79343343844084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0.43922348579448384</v>
      </c>
      <c r="L99">
        <f t="shared" si="2"/>
        <v>0.29526766079653965</v>
      </c>
      <c r="M99">
        <f t="shared" si="2"/>
        <v>0</v>
      </c>
      <c r="N99">
        <f t="shared" si="2"/>
        <v>0.3455882031676682</v>
      </c>
      <c r="O99">
        <f t="shared" si="2"/>
        <v>1.2090924117205122</v>
      </c>
      <c r="P99">
        <f t="shared" si="2"/>
        <v>1.6569786380140792</v>
      </c>
      <c r="Q99">
        <f t="shared" si="2"/>
        <v>0</v>
      </c>
      <c r="R99">
        <f t="shared" si="2"/>
        <v>0.12529145913343487</v>
      </c>
      <c r="S99">
        <f t="shared" si="2"/>
        <v>7.6784386430836002E-2</v>
      </c>
      <c r="T99">
        <f t="shared" si="2"/>
        <v>0</v>
      </c>
      <c r="U99">
        <f t="shared" si="2"/>
        <v>5.8485340156781582</v>
      </c>
      <c r="V99">
        <f t="shared" si="2"/>
        <v>3.0133050419227432E-2</v>
      </c>
      <c r="W99">
        <f t="shared" si="2"/>
        <v>0.26032495585093857</v>
      </c>
      <c r="X99">
        <f t="shared" si="2"/>
        <v>0.83638233708837428</v>
      </c>
      <c r="Y99">
        <f t="shared" si="2"/>
        <v>0</v>
      </c>
      <c r="Z99">
        <f t="shared" si="2"/>
        <v>3.9122565900000017E-2</v>
      </c>
      <c r="AA99">
        <f t="shared" si="2"/>
        <v>6.6236662040000005E-2</v>
      </c>
      <c r="AB99">
        <f t="shared" si="2"/>
        <v>9.4071622879999997E-2</v>
      </c>
      <c r="AC99">
        <f t="shared" si="2"/>
        <v>7.1286969439999959E-2</v>
      </c>
      <c r="AD99">
        <f t="shared" si="2"/>
        <v>0.20232733753400015</v>
      </c>
      <c r="AE99">
        <f t="shared" si="2"/>
        <v>0.20106756458999991</v>
      </c>
      <c r="AF99">
        <f t="shared" si="2"/>
        <v>0</v>
      </c>
      <c r="AG99">
        <f t="shared" si="2"/>
        <v>0</v>
      </c>
      <c r="AH99">
        <f t="shared" si="2"/>
        <v>0.3980903900000004</v>
      </c>
      <c r="AI99">
        <f t="shared" si="2"/>
        <v>4.3610752250000002E-2</v>
      </c>
      <c r="AJ99">
        <f t="shared" si="2"/>
        <v>0</v>
      </c>
      <c r="AK99">
        <f t="shared" si="2"/>
        <v>0.31095504000000035</v>
      </c>
      <c r="AL99">
        <f t="shared" si="2"/>
        <v>0.15566525000000031</v>
      </c>
      <c r="AM99">
        <f t="shared" si="2"/>
        <v>3.0464170412698426E-2</v>
      </c>
      <c r="AN99">
        <f t="shared" si="2"/>
        <v>0</v>
      </c>
      <c r="AO99">
        <f t="shared" si="2"/>
        <v>0.17216551799999977</v>
      </c>
      <c r="AP99">
        <f t="shared" si="2"/>
        <v>7.2525864600000045E-2</v>
      </c>
      <c r="AQ99">
        <f t="shared" si="2"/>
        <v>0</v>
      </c>
      <c r="AR99">
        <f t="shared" si="2"/>
        <v>6.2532768000000044E-2</v>
      </c>
      <c r="AS99">
        <f t="shared" si="2"/>
        <v>5.8196782259999927E-2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0.41009009723068801</v>
      </c>
      <c r="BB99">
        <f t="shared" si="1"/>
        <v>12.691829764770258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193.66787130899792</v>
      </c>
      <c r="M3">
        <v>12.582829808660623</v>
      </c>
      <c r="N3">
        <v>17.403276897870018</v>
      </c>
      <c r="O3">
        <v>0</v>
      </c>
      <c r="P3">
        <v>42.737562060022228</v>
      </c>
      <c r="Q3">
        <v>0</v>
      </c>
      <c r="R3">
        <v>6.195212679162073</v>
      </c>
      <c r="S3">
        <v>3.2728847589545009</v>
      </c>
      <c r="T3">
        <v>0</v>
      </c>
      <c r="U3">
        <v>53.525672977370206</v>
      </c>
      <c r="V3">
        <v>0</v>
      </c>
      <c r="W3">
        <v>14.241710498220639</v>
      </c>
      <c r="X3">
        <v>45.256018194541639</v>
      </c>
      <c r="Y3">
        <v>0</v>
      </c>
      <c r="Z3">
        <v>2.0107058399999995</v>
      </c>
      <c r="AA3">
        <v>4.310343647999999</v>
      </c>
      <c r="AB3">
        <v>4.0078511199999998</v>
      </c>
      <c r="AC3">
        <v>2.9691613119999998</v>
      </c>
      <c r="AD3">
        <v>11.211743379200001</v>
      </c>
      <c r="AE3">
        <v>9.4469855999999996</v>
      </c>
      <c r="AF3">
        <v>2.7224999999999997</v>
      </c>
      <c r="AG3">
        <v>12.254573760000001</v>
      </c>
      <c r="AH3">
        <v>21.528984359999999</v>
      </c>
      <c r="AI3">
        <v>0</v>
      </c>
      <c r="AJ3">
        <v>0</v>
      </c>
      <c r="AK3">
        <v>15.649860000000002</v>
      </c>
      <c r="AL3">
        <v>0</v>
      </c>
      <c r="AM3">
        <v>0</v>
      </c>
      <c r="AN3">
        <v>0</v>
      </c>
      <c r="AO3">
        <v>8.7493223999999987</v>
      </c>
      <c r="AP3">
        <v>3.9694090800000006</v>
      </c>
      <c r="AQ3">
        <v>4.7745100000000003</v>
      </c>
      <c r="AR3">
        <v>1.0161216</v>
      </c>
      <c r="AS3">
        <v>1.6508294400000003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15.498381266288943</v>
      </c>
      <c r="BB3">
        <f>SUM(B3:AZ3)-BA3</f>
        <v>479.65755945671094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193.67651999534991</v>
      </c>
      <c r="M4">
        <v>12.582829808660623</v>
      </c>
      <c r="N4">
        <v>17.403276897870018</v>
      </c>
      <c r="O4">
        <v>0</v>
      </c>
      <c r="P4">
        <v>42.737562060022228</v>
      </c>
      <c r="Q4">
        <v>0</v>
      </c>
      <c r="R4">
        <v>6.195212679162073</v>
      </c>
      <c r="S4">
        <v>3.2728847589545009</v>
      </c>
      <c r="T4">
        <v>0</v>
      </c>
      <c r="U4">
        <v>53.525672977370206</v>
      </c>
      <c r="V4">
        <v>0</v>
      </c>
      <c r="W4">
        <v>14.241710498220639</v>
      </c>
      <c r="X4">
        <v>45.256018194541639</v>
      </c>
      <c r="Y4">
        <v>0</v>
      </c>
      <c r="Z4">
        <v>2.0107058399999995</v>
      </c>
      <c r="AA4">
        <v>0</v>
      </c>
      <c r="AB4">
        <v>4.0078511199999998</v>
      </c>
      <c r="AC4">
        <v>2.9691613119999998</v>
      </c>
      <c r="AD4">
        <v>11.211743379200001</v>
      </c>
      <c r="AE4">
        <v>9.4469855999999996</v>
      </c>
      <c r="AF4">
        <v>2.7224999999999997</v>
      </c>
      <c r="AG4">
        <v>12.254573760000001</v>
      </c>
      <c r="AH4">
        <v>21.528984359999999</v>
      </c>
      <c r="AI4">
        <v>0</v>
      </c>
      <c r="AJ4">
        <v>0</v>
      </c>
      <c r="AK4">
        <v>15.649860000000002</v>
      </c>
      <c r="AL4">
        <v>0</v>
      </c>
      <c r="AM4">
        <v>0</v>
      </c>
      <c r="AN4">
        <v>0</v>
      </c>
      <c r="AO4">
        <v>8.7493223999999987</v>
      </c>
      <c r="AP4">
        <v>3.9694090800000006</v>
      </c>
      <c r="AQ4">
        <v>4.7745100000000003</v>
      </c>
      <c r="AR4">
        <v>1.0161216</v>
      </c>
      <c r="AS4">
        <v>1.6508294400000003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15.363738204171733</v>
      </c>
      <c r="BB4">
        <f t="shared" ref="BB4:BB67" si="0">SUM(B4:AZ4)-BA4</f>
        <v>475.49050755718014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197.47329330388283</v>
      </c>
      <c r="M5">
        <v>12.582829808660623</v>
      </c>
      <c r="N5">
        <v>17.403276897870018</v>
      </c>
      <c r="O5">
        <v>0</v>
      </c>
      <c r="P5">
        <v>42.737562060022228</v>
      </c>
      <c r="Q5">
        <v>0</v>
      </c>
      <c r="R5">
        <v>6.1938627070245573</v>
      </c>
      <c r="S5">
        <v>3.0958765072765067</v>
      </c>
      <c r="T5">
        <v>0</v>
      </c>
      <c r="U5">
        <v>53.525672977370206</v>
      </c>
      <c r="V5">
        <v>0</v>
      </c>
      <c r="W5">
        <v>14.241710498220639</v>
      </c>
      <c r="X5">
        <v>45.256018194541639</v>
      </c>
      <c r="Y5">
        <v>0</v>
      </c>
      <c r="Z5">
        <v>2.0107058399999995</v>
      </c>
      <c r="AA5">
        <v>0</v>
      </c>
      <c r="AB5">
        <v>4.0078511199999998</v>
      </c>
      <c r="AC5">
        <v>2.9691613119999998</v>
      </c>
      <c r="AD5">
        <v>11.211743379200001</v>
      </c>
      <c r="AE5">
        <v>9.4469855999999996</v>
      </c>
      <c r="AF5">
        <v>2.7224999999999997</v>
      </c>
      <c r="AG5">
        <v>12.254573760000001</v>
      </c>
      <c r="AH5">
        <v>21.528984359999999</v>
      </c>
      <c r="AI5">
        <v>0</v>
      </c>
      <c r="AJ5">
        <v>0</v>
      </c>
      <c r="AK5">
        <v>15.649860000000002</v>
      </c>
      <c r="AL5">
        <v>0</v>
      </c>
      <c r="AM5">
        <v>0</v>
      </c>
      <c r="AN5">
        <v>0</v>
      </c>
      <c r="AO5">
        <v>8.7493223999999987</v>
      </c>
      <c r="AP5">
        <v>3.9694090800000006</v>
      </c>
      <c r="AQ5">
        <v>0</v>
      </c>
      <c r="AR5">
        <v>1.0161216</v>
      </c>
      <c r="AS5">
        <v>1.6508294400000003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15.327552449740027</v>
      </c>
      <c r="BB5">
        <f t="shared" si="0"/>
        <v>474.37059839632923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197.47329330388283</v>
      </c>
      <c r="M6">
        <v>12.582829808660623</v>
      </c>
      <c r="N6">
        <v>17.403276897870018</v>
      </c>
      <c r="O6">
        <v>0</v>
      </c>
      <c r="P6">
        <v>42.737562060022228</v>
      </c>
      <c r="Q6">
        <v>0</v>
      </c>
      <c r="R6">
        <v>6.1938627070245573</v>
      </c>
      <c r="S6">
        <v>3.0958765072765067</v>
      </c>
      <c r="T6">
        <v>0</v>
      </c>
      <c r="U6">
        <v>53.525672977370206</v>
      </c>
      <c r="V6">
        <v>0</v>
      </c>
      <c r="W6">
        <v>14.241710498220639</v>
      </c>
      <c r="X6">
        <v>45.256018194541639</v>
      </c>
      <c r="Y6">
        <v>0</v>
      </c>
      <c r="Z6">
        <v>2.0107058399999995</v>
      </c>
      <c r="AA6">
        <v>0</v>
      </c>
      <c r="AB6">
        <v>4.0078511199999998</v>
      </c>
      <c r="AC6">
        <v>2.9691613119999998</v>
      </c>
      <c r="AD6">
        <v>11.211743379200001</v>
      </c>
      <c r="AE6">
        <v>9.4469855999999996</v>
      </c>
      <c r="AF6">
        <v>2.7224999999999997</v>
      </c>
      <c r="AG6">
        <v>12.254573760000001</v>
      </c>
      <c r="AH6">
        <v>21.528984359999999</v>
      </c>
      <c r="AI6">
        <v>0</v>
      </c>
      <c r="AJ6">
        <v>0</v>
      </c>
      <c r="AK6">
        <v>15.649860000000002</v>
      </c>
      <c r="AL6">
        <v>0</v>
      </c>
      <c r="AM6">
        <v>0</v>
      </c>
      <c r="AN6">
        <v>0</v>
      </c>
      <c r="AO6">
        <v>8.7493223999999987</v>
      </c>
      <c r="AP6">
        <v>3.9694090800000006</v>
      </c>
      <c r="AQ6">
        <v>0</v>
      </c>
      <c r="AR6">
        <v>1.0161216</v>
      </c>
      <c r="AS6">
        <v>1.6508294400000003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15.327552449740027</v>
      </c>
      <c r="BB6">
        <f t="shared" si="0"/>
        <v>474.37059839632923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197.47329330388283</v>
      </c>
      <c r="M7">
        <v>12.582829808660623</v>
      </c>
      <c r="N7">
        <v>17.403276897870018</v>
      </c>
      <c r="O7">
        <v>0</v>
      </c>
      <c r="P7">
        <v>42.737562060022228</v>
      </c>
      <c r="Q7">
        <v>0</v>
      </c>
      <c r="R7">
        <v>6.9659601136363634</v>
      </c>
      <c r="S7">
        <v>4.3129602143906007</v>
      </c>
      <c r="T7">
        <v>0</v>
      </c>
      <c r="U7">
        <v>53.525672977370206</v>
      </c>
      <c r="V7">
        <v>0</v>
      </c>
      <c r="W7">
        <v>3.0034838567654827</v>
      </c>
      <c r="X7">
        <v>45.256529417825959</v>
      </c>
      <c r="Y7">
        <v>0</v>
      </c>
      <c r="Z7">
        <v>2.0107058399999995</v>
      </c>
      <c r="AA7">
        <v>0</v>
      </c>
      <c r="AB7">
        <v>4.0078511199999998</v>
      </c>
      <c r="AC7">
        <v>2.9691613119999998</v>
      </c>
      <c r="AD7">
        <v>11.211743379200001</v>
      </c>
      <c r="AE7">
        <v>9.4469855999999996</v>
      </c>
      <c r="AF7">
        <v>2.7224999999999997</v>
      </c>
      <c r="AG7">
        <v>12.254573760000001</v>
      </c>
      <c r="AH7">
        <v>21.528984359999999</v>
      </c>
      <c r="AI7">
        <v>0</v>
      </c>
      <c r="AJ7">
        <v>0</v>
      </c>
      <c r="AK7">
        <v>15.649860000000002</v>
      </c>
      <c r="AL7">
        <v>0</v>
      </c>
      <c r="AM7">
        <v>0</v>
      </c>
      <c r="AN7">
        <v>0</v>
      </c>
      <c r="AO7">
        <v>8.7493223999999987</v>
      </c>
      <c r="AP7">
        <v>3.9694090800000006</v>
      </c>
      <c r="AQ7">
        <v>0</v>
      </c>
      <c r="AR7">
        <v>1.0161216</v>
      </c>
      <c r="AS7">
        <v>1.6508294400000003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15.03807341357223</v>
      </c>
      <c r="BB7">
        <f t="shared" si="0"/>
        <v>465.41154312805207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197.47329330388283</v>
      </c>
      <c r="M8">
        <v>12.582829808660623</v>
      </c>
      <c r="N8">
        <v>17.403276897870018</v>
      </c>
      <c r="O8">
        <v>0</v>
      </c>
      <c r="P8">
        <v>42.737562060022228</v>
      </c>
      <c r="Q8">
        <v>0</v>
      </c>
      <c r="R8">
        <v>6.9659601136363634</v>
      </c>
      <c r="S8">
        <v>4.3129602143906007</v>
      </c>
      <c r="T8">
        <v>0</v>
      </c>
      <c r="U8">
        <v>53.525672977370206</v>
      </c>
      <c r="V8">
        <v>0</v>
      </c>
      <c r="W8">
        <v>3.0034838567654827</v>
      </c>
      <c r="X8">
        <v>20.0001383010121</v>
      </c>
      <c r="Y8">
        <v>0</v>
      </c>
      <c r="Z8">
        <v>2.0107058399999995</v>
      </c>
      <c r="AA8">
        <v>0</v>
      </c>
      <c r="AB8">
        <v>4.0078511199999998</v>
      </c>
      <c r="AC8">
        <v>2.9691613119999998</v>
      </c>
      <c r="AD8">
        <v>11.211743379200001</v>
      </c>
      <c r="AE8">
        <v>9.4469855999999996</v>
      </c>
      <c r="AF8">
        <v>2.7224999999999997</v>
      </c>
      <c r="AG8">
        <v>12.254573760000001</v>
      </c>
      <c r="AH8">
        <v>21.528984359999999</v>
      </c>
      <c r="AI8">
        <v>0</v>
      </c>
      <c r="AJ8">
        <v>0</v>
      </c>
      <c r="AK8">
        <v>15.649860000000002</v>
      </c>
      <c r="AL8">
        <v>0</v>
      </c>
      <c r="AM8">
        <v>0</v>
      </c>
      <c r="AN8">
        <v>0</v>
      </c>
      <c r="AO8">
        <v>8.7493223999999987</v>
      </c>
      <c r="AP8">
        <v>3.9694090800000006</v>
      </c>
      <c r="AQ8">
        <v>0</v>
      </c>
      <c r="AR8">
        <v>1.0161216</v>
      </c>
      <c r="AS8">
        <v>1.6508294400000003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14.24754829675838</v>
      </c>
      <c r="BB8">
        <f t="shared" si="0"/>
        <v>440.94567712805207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197.47329330388283</v>
      </c>
      <c r="M9">
        <v>12.582829808660623</v>
      </c>
      <c r="N9">
        <v>17.403276897870018</v>
      </c>
      <c r="O9">
        <v>0</v>
      </c>
      <c r="P9">
        <v>42.737562060022228</v>
      </c>
      <c r="Q9">
        <v>0</v>
      </c>
      <c r="R9">
        <v>6.9659601136363634</v>
      </c>
      <c r="S9">
        <v>4.3129602143906007</v>
      </c>
      <c r="T9">
        <v>0</v>
      </c>
      <c r="U9">
        <v>53.525672977370206</v>
      </c>
      <c r="V9">
        <v>0</v>
      </c>
      <c r="W9">
        <v>3.0032590983161325</v>
      </c>
      <c r="X9">
        <v>20.0001383010121</v>
      </c>
      <c r="Y9">
        <v>0</v>
      </c>
      <c r="Z9">
        <v>2.0107058399999995</v>
      </c>
      <c r="AA9">
        <v>0</v>
      </c>
      <c r="AB9">
        <v>4.0078511199999998</v>
      </c>
      <c r="AC9">
        <v>2.9691613119999998</v>
      </c>
      <c r="AD9">
        <v>11.211743379200001</v>
      </c>
      <c r="AE9">
        <v>9.4469855999999996</v>
      </c>
      <c r="AF9">
        <v>2.7224999999999997</v>
      </c>
      <c r="AG9">
        <v>12.254573760000001</v>
      </c>
      <c r="AH9">
        <v>21.528984359999999</v>
      </c>
      <c r="AI9">
        <v>0</v>
      </c>
      <c r="AJ9">
        <v>0</v>
      </c>
      <c r="AK9">
        <v>15.649860000000002</v>
      </c>
      <c r="AL9">
        <v>0</v>
      </c>
      <c r="AM9">
        <v>0</v>
      </c>
      <c r="AN9">
        <v>0</v>
      </c>
      <c r="AO9">
        <v>8.7493223999999987</v>
      </c>
      <c r="AP9">
        <v>3.9694090800000006</v>
      </c>
      <c r="AQ9">
        <v>0</v>
      </c>
      <c r="AR9">
        <v>1.0161216</v>
      </c>
      <c r="AS9">
        <v>1.6508294400000003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14.247541249007059</v>
      </c>
      <c r="BB9">
        <f t="shared" si="0"/>
        <v>440.94545941735407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197.47329330388283</v>
      </c>
      <c r="M10">
        <v>12.582829808660623</v>
      </c>
      <c r="N10">
        <v>17.403276897870018</v>
      </c>
      <c r="O10">
        <v>0</v>
      </c>
      <c r="P10">
        <v>42.737562060022228</v>
      </c>
      <c r="Q10">
        <v>0</v>
      </c>
      <c r="R10">
        <v>6.9659601136363634</v>
      </c>
      <c r="S10">
        <v>4.3129602143906007</v>
      </c>
      <c r="T10">
        <v>0</v>
      </c>
      <c r="U10">
        <v>53.525672977370206</v>
      </c>
      <c r="V10">
        <v>0</v>
      </c>
      <c r="W10">
        <v>3.0036429872495449</v>
      </c>
      <c r="X10">
        <v>20.0001383010121</v>
      </c>
      <c r="Y10">
        <v>0</v>
      </c>
      <c r="Z10">
        <v>2.0107058399999995</v>
      </c>
      <c r="AA10">
        <v>0</v>
      </c>
      <c r="AB10">
        <v>4.0078511199999998</v>
      </c>
      <c r="AC10">
        <v>2.9691613119999998</v>
      </c>
      <c r="AD10">
        <v>11.211743379200001</v>
      </c>
      <c r="AE10">
        <v>9.4469855999999996</v>
      </c>
      <c r="AF10">
        <v>2.7224999999999997</v>
      </c>
      <c r="AG10">
        <v>12.254573760000001</v>
      </c>
      <c r="AH10">
        <v>13.771577040000002</v>
      </c>
      <c r="AI10">
        <v>0</v>
      </c>
      <c r="AJ10">
        <v>0</v>
      </c>
      <c r="AK10">
        <v>15.649860000000002</v>
      </c>
      <c r="AL10">
        <v>0</v>
      </c>
      <c r="AM10">
        <v>0</v>
      </c>
      <c r="AN10">
        <v>0</v>
      </c>
      <c r="AO10">
        <v>8.7493223999999987</v>
      </c>
      <c r="AP10">
        <v>3.9694090800000006</v>
      </c>
      <c r="AQ10">
        <v>0</v>
      </c>
      <c r="AR10">
        <v>1.0161216</v>
      </c>
      <c r="AS10">
        <v>1.6508294400000003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14.004746222330672</v>
      </c>
      <c r="BB10">
        <f t="shared" si="0"/>
        <v>433.43123101296391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197.47329330388283</v>
      </c>
      <c r="M11">
        <v>12.582829808660623</v>
      </c>
      <c r="N11">
        <v>17.403276897870018</v>
      </c>
      <c r="O11">
        <v>0</v>
      </c>
      <c r="P11">
        <v>42.737562060022228</v>
      </c>
      <c r="Q11">
        <v>0</v>
      </c>
      <c r="R11">
        <v>6.9659601136363634</v>
      </c>
      <c r="S11">
        <v>4.3129602143906007</v>
      </c>
      <c r="T11">
        <v>0</v>
      </c>
      <c r="U11">
        <v>53.525672977370206</v>
      </c>
      <c r="V11">
        <v>0</v>
      </c>
      <c r="W11">
        <v>3.0047656870532169</v>
      </c>
      <c r="X11">
        <v>20.004128819157721</v>
      </c>
      <c r="Y11">
        <v>0</v>
      </c>
      <c r="Z11">
        <v>2.0107058399999995</v>
      </c>
      <c r="AA11">
        <v>0</v>
      </c>
      <c r="AB11">
        <v>4.0078511199999998</v>
      </c>
      <c r="AC11">
        <v>2.9691613119999998</v>
      </c>
      <c r="AD11">
        <v>11.211743379200001</v>
      </c>
      <c r="AE11">
        <v>4.7234927999999998</v>
      </c>
      <c r="AF11">
        <v>2.7224999999999997</v>
      </c>
      <c r="AG11">
        <v>12.254573760000001</v>
      </c>
      <c r="AH11">
        <v>7.17632812</v>
      </c>
      <c r="AI11">
        <v>0</v>
      </c>
      <c r="AJ11">
        <v>0</v>
      </c>
      <c r="AK11">
        <v>15.649860000000002</v>
      </c>
      <c r="AL11">
        <v>0</v>
      </c>
      <c r="AM11">
        <v>0</v>
      </c>
      <c r="AN11">
        <v>0</v>
      </c>
      <c r="AO11">
        <v>8.7493223999999987</v>
      </c>
      <c r="AP11">
        <v>3.9694090800000006</v>
      </c>
      <c r="AQ11">
        <v>0</v>
      </c>
      <c r="AR11">
        <v>1.0161216</v>
      </c>
      <c r="AS11">
        <v>1.6508294400000003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13.650629607462053</v>
      </c>
      <c r="BB11">
        <f t="shared" si="0"/>
        <v>422.47171912578176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197.47329330388283</v>
      </c>
      <c r="M12">
        <v>12.582829808660623</v>
      </c>
      <c r="N12">
        <v>17.403276897870018</v>
      </c>
      <c r="O12">
        <v>0</v>
      </c>
      <c r="P12">
        <v>42.737562060022228</v>
      </c>
      <c r="Q12">
        <v>0</v>
      </c>
      <c r="R12">
        <v>6.9659601136363634</v>
      </c>
      <c r="S12">
        <v>4.3129602143906007</v>
      </c>
      <c r="T12">
        <v>0</v>
      </c>
      <c r="U12">
        <v>53.525672977370206</v>
      </c>
      <c r="V12">
        <v>0</v>
      </c>
      <c r="W12">
        <v>3.0034478873239436</v>
      </c>
      <c r="X12">
        <v>19.996491429190989</v>
      </c>
      <c r="Y12">
        <v>0</v>
      </c>
      <c r="Z12">
        <v>2.0107058399999995</v>
      </c>
      <c r="AA12">
        <v>0</v>
      </c>
      <c r="AB12">
        <v>4.0078511199999998</v>
      </c>
      <c r="AC12">
        <v>2.9691613119999998</v>
      </c>
      <c r="AD12">
        <v>11.211743379200001</v>
      </c>
      <c r="AE12">
        <v>4.7234927999999998</v>
      </c>
      <c r="AF12">
        <v>2.7224999999999997</v>
      </c>
      <c r="AG12">
        <v>12.254573760000001</v>
      </c>
      <c r="AH12">
        <v>7.17632812</v>
      </c>
      <c r="AI12">
        <v>0</v>
      </c>
      <c r="AJ12">
        <v>0</v>
      </c>
      <c r="AK12">
        <v>15.649860000000002</v>
      </c>
      <c r="AL12">
        <v>0</v>
      </c>
      <c r="AM12">
        <v>0</v>
      </c>
      <c r="AN12">
        <v>0</v>
      </c>
      <c r="AO12">
        <v>8.7493223999999987</v>
      </c>
      <c r="AP12">
        <v>3.9694090800000006</v>
      </c>
      <c r="AQ12">
        <v>0</v>
      </c>
      <c r="AR12">
        <v>1.0161216</v>
      </c>
      <c r="AS12">
        <v>1.6508294400000003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13.650349231650088</v>
      </c>
      <c r="BB12">
        <f t="shared" si="0"/>
        <v>422.46304431189776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197.47329330388283</v>
      </c>
      <c r="M13">
        <v>12.582829808660623</v>
      </c>
      <c r="N13">
        <v>17.403276897870018</v>
      </c>
      <c r="O13">
        <v>0</v>
      </c>
      <c r="P13">
        <v>42.737562060022228</v>
      </c>
      <c r="Q13">
        <v>0</v>
      </c>
      <c r="R13">
        <v>6.9659601136363634</v>
      </c>
      <c r="S13">
        <v>4.3129602143906007</v>
      </c>
      <c r="T13">
        <v>0</v>
      </c>
      <c r="U13">
        <v>53.525672977370206</v>
      </c>
      <c r="V13">
        <v>0</v>
      </c>
      <c r="W13">
        <v>3.0035691318327977</v>
      </c>
      <c r="X13">
        <v>19.995750312630264</v>
      </c>
      <c r="Y13">
        <v>0</v>
      </c>
      <c r="Z13">
        <v>2.0107058399999995</v>
      </c>
      <c r="AA13">
        <v>0</v>
      </c>
      <c r="AB13">
        <v>4.0078511199999998</v>
      </c>
      <c r="AC13">
        <v>2.9691613119999998</v>
      </c>
      <c r="AD13">
        <v>11.211743379200001</v>
      </c>
      <c r="AE13">
        <v>4.7234927999999998</v>
      </c>
      <c r="AF13">
        <v>2.7224999999999997</v>
      </c>
      <c r="AG13">
        <v>12.254573760000001</v>
      </c>
      <c r="AH13">
        <v>7.17632812</v>
      </c>
      <c r="AI13">
        <v>0</v>
      </c>
      <c r="AJ13">
        <v>0</v>
      </c>
      <c r="AK13">
        <v>15.649860000000002</v>
      </c>
      <c r="AL13">
        <v>0</v>
      </c>
      <c r="AM13">
        <v>0</v>
      </c>
      <c r="AN13">
        <v>0</v>
      </c>
      <c r="AO13">
        <v>8.7493223999999987</v>
      </c>
      <c r="AP13">
        <v>3.9694090800000006</v>
      </c>
      <c r="AQ13">
        <v>0</v>
      </c>
      <c r="AR13">
        <v>1.0161216</v>
      </c>
      <c r="AS13">
        <v>1.6508294400000003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13.650329908029351</v>
      </c>
      <c r="BB13">
        <f t="shared" si="0"/>
        <v>422.46244376346664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197.47329330388283</v>
      </c>
      <c r="M14">
        <v>12.582829808660623</v>
      </c>
      <c r="N14">
        <v>17.403276897870018</v>
      </c>
      <c r="O14">
        <v>0</v>
      </c>
      <c r="P14">
        <v>42.737562060022228</v>
      </c>
      <c r="Q14">
        <v>0</v>
      </c>
      <c r="R14">
        <v>6.9659601136363634</v>
      </c>
      <c r="S14">
        <v>4.3129602143906007</v>
      </c>
      <c r="T14">
        <v>0</v>
      </c>
      <c r="U14">
        <v>53.525672977370206</v>
      </c>
      <c r="V14">
        <v>0</v>
      </c>
      <c r="W14">
        <v>3.0035691318327977</v>
      </c>
      <c r="X14">
        <v>19.995750312630264</v>
      </c>
      <c r="Y14">
        <v>0</v>
      </c>
      <c r="Z14">
        <v>2.0107058399999995</v>
      </c>
      <c r="AA14">
        <v>0</v>
      </c>
      <c r="AB14">
        <v>4.0078511199999998</v>
      </c>
      <c r="AC14">
        <v>2.9691613119999998</v>
      </c>
      <c r="AD14">
        <v>11.211743379200001</v>
      </c>
      <c r="AE14">
        <v>4.7234927999999998</v>
      </c>
      <c r="AF14">
        <v>2.7224999999999997</v>
      </c>
      <c r="AG14">
        <v>12.254573760000001</v>
      </c>
      <c r="AH14">
        <v>7.17632812</v>
      </c>
      <c r="AI14">
        <v>0</v>
      </c>
      <c r="AJ14">
        <v>0</v>
      </c>
      <c r="AK14">
        <v>15.649860000000002</v>
      </c>
      <c r="AL14">
        <v>0</v>
      </c>
      <c r="AM14">
        <v>0</v>
      </c>
      <c r="AN14">
        <v>0</v>
      </c>
      <c r="AO14">
        <v>8.7493223999999987</v>
      </c>
      <c r="AP14">
        <v>3.9694090800000006</v>
      </c>
      <c r="AQ14">
        <v>0</v>
      </c>
      <c r="AR14">
        <v>1.0161216</v>
      </c>
      <c r="AS14">
        <v>1.6508294400000003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13.650329908029351</v>
      </c>
      <c r="BB14">
        <f t="shared" si="0"/>
        <v>422.46244376346664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197.47329330388283</v>
      </c>
      <c r="M15">
        <v>12.582829808660623</v>
      </c>
      <c r="N15">
        <v>17.403276897870018</v>
      </c>
      <c r="O15">
        <v>0</v>
      </c>
      <c r="P15">
        <v>42.737562060022228</v>
      </c>
      <c r="Q15">
        <v>0</v>
      </c>
      <c r="R15">
        <v>6.9659601136363634</v>
      </c>
      <c r="S15">
        <v>4.1190685199999999</v>
      </c>
      <c r="T15">
        <v>0</v>
      </c>
      <c r="U15">
        <v>53.525672977370206</v>
      </c>
      <c r="V15">
        <v>0</v>
      </c>
      <c r="W15">
        <v>3.0035691318327977</v>
      </c>
      <c r="X15">
        <v>19.995750312630264</v>
      </c>
      <c r="Y15">
        <v>0</v>
      </c>
      <c r="Z15">
        <v>2.0107058399999995</v>
      </c>
      <c r="AA15">
        <v>0</v>
      </c>
      <c r="AB15">
        <v>4.0078511199999998</v>
      </c>
      <c r="AC15">
        <v>2.9691613119999998</v>
      </c>
      <c r="AD15">
        <v>11.211743379200001</v>
      </c>
      <c r="AE15">
        <v>4.7234927999999998</v>
      </c>
      <c r="AF15">
        <v>2.7224999999999997</v>
      </c>
      <c r="AG15">
        <v>12.254573760000001</v>
      </c>
      <c r="AH15">
        <v>7.17632812</v>
      </c>
      <c r="AI15">
        <v>0</v>
      </c>
      <c r="AJ15">
        <v>0</v>
      </c>
      <c r="AK15">
        <v>15.649860000000002</v>
      </c>
      <c r="AL15">
        <v>0</v>
      </c>
      <c r="AM15">
        <v>0</v>
      </c>
      <c r="AN15">
        <v>0</v>
      </c>
      <c r="AO15">
        <v>8.7493223999999987</v>
      </c>
      <c r="AP15">
        <v>3.5370972000000003</v>
      </c>
      <c r="AQ15">
        <v>0</v>
      </c>
      <c r="AR15">
        <v>1.0161216</v>
      </c>
      <c r="AS15">
        <v>1.6508294400000003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13.630729629664726</v>
      </c>
      <c r="BB15">
        <f t="shared" si="0"/>
        <v>421.85584046744066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197.47329330388283</v>
      </c>
      <c r="M16">
        <v>12.582829808660623</v>
      </c>
      <c r="N16">
        <v>17.403276897870018</v>
      </c>
      <c r="O16">
        <v>0</v>
      </c>
      <c r="P16">
        <v>42.737562060022228</v>
      </c>
      <c r="Q16">
        <v>0</v>
      </c>
      <c r="R16">
        <v>6.9659601136363634</v>
      </c>
      <c r="S16">
        <v>4.1190685199999999</v>
      </c>
      <c r="T16">
        <v>0</v>
      </c>
      <c r="U16">
        <v>53.525672977370206</v>
      </c>
      <c r="V16">
        <v>0</v>
      </c>
      <c r="W16">
        <v>3.0035691318327977</v>
      </c>
      <c r="X16">
        <v>19.995750312630264</v>
      </c>
      <c r="Y16">
        <v>0</v>
      </c>
      <c r="Z16">
        <v>2.0107058399999995</v>
      </c>
      <c r="AA16">
        <v>0</v>
      </c>
      <c r="AB16">
        <v>4.0078511199999998</v>
      </c>
      <c r="AC16">
        <v>2.9691613119999998</v>
      </c>
      <c r="AD16">
        <v>11.211743379200001</v>
      </c>
      <c r="AE16">
        <v>4.7234927999999998</v>
      </c>
      <c r="AF16">
        <v>2.7224999999999997</v>
      </c>
      <c r="AG16">
        <v>12.254573760000001</v>
      </c>
      <c r="AH16">
        <v>7.17632812</v>
      </c>
      <c r="AI16">
        <v>0</v>
      </c>
      <c r="AJ16">
        <v>0</v>
      </c>
      <c r="AK16">
        <v>15.649860000000002</v>
      </c>
      <c r="AL16">
        <v>0</v>
      </c>
      <c r="AM16">
        <v>0</v>
      </c>
      <c r="AN16">
        <v>0</v>
      </c>
      <c r="AO16">
        <v>8.7493223999999987</v>
      </c>
      <c r="AP16">
        <v>3.5370972000000003</v>
      </c>
      <c r="AQ16">
        <v>0</v>
      </c>
      <c r="AR16">
        <v>16.257945599999999</v>
      </c>
      <c r="AS16">
        <v>1.6508294400000003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14.107798720864723</v>
      </c>
      <c r="BB16">
        <f t="shared" si="0"/>
        <v>436.6205953762406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197.47329330388283</v>
      </c>
      <c r="M17">
        <v>12.582829808660623</v>
      </c>
      <c r="N17">
        <v>17.403276897870018</v>
      </c>
      <c r="O17">
        <v>0</v>
      </c>
      <c r="P17">
        <v>42.737562060022228</v>
      </c>
      <c r="Q17">
        <v>0</v>
      </c>
      <c r="R17">
        <v>6.9659601136363634</v>
      </c>
      <c r="S17">
        <v>4.1190685199999999</v>
      </c>
      <c r="T17">
        <v>0</v>
      </c>
      <c r="U17">
        <v>53.525672977370206</v>
      </c>
      <c r="V17">
        <v>0</v>
      </c>
      <c r="W17">
        <v>3.0035691318327977</v>
      </c>
      <c r="X17">
        <v>19.995750312630264</v>
      </c>
      <c r="Y17">
        <v>0</v>
      </c>
      <c r="Z17">
        <v>2.0107058399999995</v>
      </c>
      <c r="AA17">
        <v>0</v>
      </c>
      <c r="AB17">
        <v>4.0078511199999998</v>
      </c>
      <c r="AC17">
        <v>2.9691613119999998</v>
      </c>
      <c r="AD17">
        <v>11.211743379200001</v>
      </c>
      <c r="AE17">
        <v>4.7234927999999998</v>
      </c>
      <c r="AF17">
        <v>2.7224999999999997</v>
      </c>
      <c r="AG17">
        <v>12.254573760000001</v>
      </c>
      <c r="AH17">
        <v>7.17632812</v>
      </c>
      <c r="AI17">
        <v>0</v>
      </c>
      <c r="AJ17">
        <v>0</v>
      </c>
      <c r="AK17">
        <v>15.649860000000002</v>
      </c>
      <c r="AL17">
        <v>0</v>
      </c>
      <c r="AM17">
        <v>0</v>
      </c>
      <c r="AN17">
        <v>0</v>
      </c>
      <c r="AO17">
        <v>8.7493223999999987</v>
      </c>
      <c r="AP17">
        <v>3.5370972000000003</v>
      </c>
      <c r="AQ17">
        <v>0</v>
      </c>
      <c r="AR17">
        <v>16.257945599999999</v>
      </c>
      <c r="AS17">
        <v>8.2541472000000002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14.314482517664723</v>
      </c>
      <c r="BB17">
        <f t="shared" si="0"/>
        <v>443.01722933944058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197.47329330388283</v>
      </c>
      <c r="M18">
        <v>12.582829808660623</v>
      </c>
      <c r="N18">
        <v>17.403276897870018</v>
      </c>
      <c r="O18">
        <v>0</v>
      </c>
      <c r="P18">
        <v>42.737562060022228</v>
      </c>
      <c r="Q18">
        <v>0</v>
      </c>
      <c r="R18">
        <v>6.9659601136363634</v>
      </c>
      <c r="S18">
        <v>4.1190685199999999</v>
      </c>
      <c r="T18">
        <v>0</v>
      </c>
      <c r="U18">
        <v>53.525672977370206</v>
      </c>
      <c r="V18">
        <v>0</v>
      </c>
      <c r="W18">
        <v>3.0035691318327977</v>
      </c>
      <c r="X18">
        <v>19.995750312630264</v>
      </c>
      <c r="Y18">
        <v>0</v>
      </c>
      <c r="Z18">
        <v>2.0107058399999995</v>
      </c>
      <c r="AA18">
        <v>0</v>
      </c>
      <c r="AB18">
        <v>4.0078511199999998</v>
      </c>
      <c r="AC18">
        <v>2.9691613119999998</v>
      </c>
      <c r="AD18">
        <v>11.211743379200001</v>
      </c>
      <c r="AE18">
        <v>4.7234927999999998</v>
      </c>
      <c r="AF18">
        <v>2.7224999999999997</v>
      </c>
      <c r="AG18">
        <v>12.254573760000001</v>
      </c>
      <c r="AH18">
        <v>7.17632812</v>
      </c>
      <c r="AI18">
        <v>0</v>
      </c>
      <c r="AJ18">
        <v>0</v>
      </c>
      <c r="AK18">
        <v>15.649860000000002</v>
      </c>
      <c r="AL18">
        <v>0</v>
      </c>
      <c r="AM18">
        <v>0</v>
      </c>
      <c r="AN18">
        <v>0</v>
      </c>
      <c r="AO18">
        <v>8.7493223999999987</v>
      </c>
      <c r="AP18">
        <v>3.5370972000000003</v>
      </c>
      <c r="AQ18">
        <v>0</v>
      </c>
      <c r="AR18">
        <v>1.0161216</v>
      </c>
      <c r="AS18">
        <v>8.2541472000000002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13.837413426464726</v>
      </c>
      <c r="BB18">
        <f t="shared" si="0"/>
        <v>428.25247443064063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197.47329330388283</v>
      </c>
      <c r="M19">
        <v>12.582829808660623</v>
      </c>
      <c r="N19">
        <v>17.403276897870018</v>
      </c>
      <c r="O19">
        <v>0</v>
      </c>
      <c r="P19">
        <v>42.737562060022228</v>
      </c>
      <c r="Q19">
        <v>0</v>
      </c>
      <c r="R19">
        <v>6.9659601136363634</v>
      </c>
      <c r="S19">
        <v>4.1190685199999999</v>
      </c>
      <c r="T19">
        <v>0</v>
      </c>
      <c r="U19">
        <v>53.525672977370206</v>
      </c>
      <c r="V19">
        <v>0</v>
      </c>
      <c r="W19">
        <v>3.0047111472742065</v>
      </c>
      <c r="X19">
        <v>19.995870754619595</v>
      </c>
      <c r="Y19">
        <v>0</v>
      </c>
      <c r="Z19">
        <v>2.0107058399999995</v>
      </c>
      <c r="AA19">
        <v>0</v>
      </c>
      <c r="AB19">
        <v>4.0078511199999998</v>
      </c>
      <c r="AC19">
        <v>2.9691613119999998</v>
      </c>
      <c r="AD19">
        <v>11.211743379200001</v>
      </c>
      <c r="AE19">
        <v>4.7234927999999998</v>
      </c>
      <c r="AF19">
        <v>2.7224999999999997</v>
      </c>
      <c r="AG19">
        <v>12.254573760000001</v>
      </c>
      <c r="AH19">
        <v>7.17632812</v>
      </c>
      <c r="AI19">
        <v>0</v>
      </c>
      <c r="AJ19">
        <v>0</v>
      </c>
      <c r="AK19">
        <v>15.649860000000002</v>
      </c>
      <c r="AL19">
        <v>0</v>
      </c>
      <c r="AM19">
        <v>0</v>
      </c>
      <c r="AN19">
        <v>0</v>
      </c>
      <c r="AO19">
        <v>8.7493223999999987</v>
      </c>
      <c r="AP19">
        <v>3.5370972000000003</v>
      </c>
      <c r="AQ19">
        <v>0</v>
      </c>
      <c r="AR19">
        <v>1.0161216</v>
      </c>
      <c r="AS19">
        <v>8.2541472000000002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13.837452941382308</v>
      </c>
      <c r="BB19">
        <f t="shared" si="0"/>
        <v>428.25369737315373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197.47329330388283</v>
      </c>
      <c r="M20">
        <v>12.582829808660623</v>
      </c>
      <c r="N20">
        <v>17.403276897870018</v>
      </c>
      <c r="O20">
        <v>0</v>
      </c>
      <c r="P20">
        <v>42.737562060022228</v>
      </c>
      <c r="Q20">
        <v>0</v>
      </c>
      <c r="R20">
        <v>6.9659601136363634</v>
      </c>
      <c r="S20">
        <v>4.1190685199999999</v>
      </c>
      <c r="T20">
        <v>0</v>
      </c>
      <c r="U20">
        <v>53.525672977370206</v>
      </c>
      <c r="V20">
        <v>0</v>
      </c>
      <c r="W20">
        <v>3.0047111472742065</v>
      </c>
      <c r="X20">
        <v>19.995870754619592</v>
      </c>
      <c r="Y20">
        <v>0</v>
      </c>
      <c r="Z20">
        <v>2.0107058399999995</v>
      </c>
      <c r="AA20">
        <v>0</v>
      </c>
      <c r="AB20">
        <v>4.0078511199999998</v>
      </c>
      <c r="AC20">
        <v>2.9691613119999998</v>
      </c>
      <c r="AD20">
        <v>11.211743379200001</v>
      </c>
      <c r="AE20">
        <v>4.7234927999999998</v>
      </c>
      <c r="AF20">
        <v>2.7224999999999997</v>
      </c>
      <c r="AG20">
        <v>12.254573760000001</v>
      </c>
      <c r="AH20">
        <v>7.17632812</v>
      </c>
      <c r="AI20">
        <v>0</v>
      </c>
      <c r="AJ20">
        <v>0</v>
      </c>
      <c r="AK20">
        <v>15.649860000000002</v>
      </c>
      <c r="AL20">
        <v>0</v>
      </c>
      <c r="AM20">
        <v>0</v>
      </c>
      <c r="AN20">
        <v>0</v>
      </c>
      <c r="AO20">
        <v>8.7493223999999987</v>
      </c>
      <c r="AP20">
        <v>3.5370972000000003</v>
      </c>
      <c r="AQ20">
        <v>0</v>
      </c>
      <c r="AR20">
        <v>1.0161216</v>
      </c>
      <c r="AS20">
        <v>8.2541472000000002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13.837452941382304</v>
      </c>
      <c r="BB20">
        <f t="shared" si="0"/>
        <v>428.25369737315373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197.47329330388283</v>
      </c>
      <c r="M21">
        <v>12.582829808660623</v>
      </c>
      <c r="N21">
        <v>17.403276897870018</v>
      </c>
      <c r="O21">
        <v>0</v>
      </c>
      <c r="P21">
        <v>42.737562060022228</v>
      </c>
      <c r="Q21">
        <v>0</v>
      </c>
      <c r="R21">
        <v>6.9659601136363634</v>
      </c>
      <c r="S21">
        <v>4.1190685199999999</v>
      </c>
      <c r="T21">
        <v>0</v>
      </c>
      <c r="U21">
        <v>53.525672977370206</v>
      </c>
      <c r="V21">
        <v>0</v>
      </c>
      <c r="W21">
        <v>3.0047111472742065</v>
      </c>
      <c r="X21">
        <v>19.995338172920061</v>
      </c>
      <c r="Y21">
        <v>0</v>
      </c>
      <c r="Z21">
        <v>2.0107058399999995</v>
      </c>
      <c r="AA21">
        <v>0</v>
      </c>
      <c r="AB21">
        <v>4.0078511199999998</v>
      </c>
      <c r="AC21">
        <v>2.9691613119999998</v>
      </c>
      <c r="AD21">
        <v>11.211743379200001</v>
      </c>
      <c r="AE21">
        <v>4.7234927999999998</v>
      </c>
      <c r="AF21">
        <v>2.7224999999999997</v>
      </c>
      <c r="AG21">
        <v>12.254573760000001</v>
      </c>
      <c r="AH21">
        <v>7.17632812</v>
      </c>
      <c r="AI21">
        <v>0</v>
      </c>
      <c r="AJ21">
        <v>0</v>
      </c>
      <c r="AK21">
        <v>15.649860000000002</v>
      </c>
      <c r="AL21">
        <v>0</v>
      </c>
      <c r="AM21">
        <v>0</v>
      </c>
      <c r="AN21">
        <v>0</v>
      </c>
      <c r="AO21">
        <v>8.7493223999999987</v>
      </c>
      <c r="AP21">
        <v>3.5370972000000003</v>
      </c>
      <c r="AQ21">
        <v>0</v>
      </c>
      <c r="AR21">
        <v>1.0161216</v>
      </c>
      <c r="AS21">
        <v>8.2541472000000002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13.837436249954946</v>
      </c>
      <c r="BB21">
        <f t="shared" si="0"/>
        <v>428.25318148288159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197.47329330388283</v>
      </c>
      <c r="M22">
        <v>12.582829808660623</v>
      </c>
      <c r="N22">
        <v>17.403276897870018</v>
      </c>
      <c r="O22">
        <v>0</v>
      </c>
      <c r="P22">
        <v>42.737562060022228</v>
      </c>
      <c r="Q22">
        <v>0</v>
      </c>
      <c r="R22">
        <v>6.8531841959334567</v>
      </c>
      <c r="S22">
        <v>4.3129602143906007</v>
      </c>
      <c r="T22">
        <v>0</v>
      </c>
      <c r="U22">
        <v>53.525672977370206</v>
      </c>
      <c r="V22">
        <v>0</v>
      </c>
      <c r="W22">
        <v>3.0034478873239436</v>
      </c>
      <c r="X22">
        <v>19.995338172920061</v>
      </c>
      <c r="Y22">
        <v>0</v>
      </c>
      <c r="Z22">
        <v>2.0107058399999995</v>
      </c>
      <c r="AA22">
        <v>0</v>
      </c>
      <c r="AB22">
        <v>4.0078511199999998</v>
      </c>
      <c r="AC22">
        <v>2.9691613119999998</v>
      </c>
      <c r="AD22">
        <v>11.211743379200001</v>
      </c>
      <c r="AE22">
        <v>9.0927236399999991</v>
      </c>
      <c r="AF22">
        <v>2.7224999999999997</v>
      </c>
      <c r="AG22">
        <v>12.254573760000001</v>
      </c>
      <c r="AH22">
        <v>14.35265624</v>
      </c>
      <c r="AI22">
        <v>0</v>
      </c>
      <c r="AJ22">
        <v>0</v>
      </c>
      <c r="AK22">
        <v>15.649860000000002</v>
      </c>
      <c r="AL22">
        <v>0</v>
      </c>
      <c r="AM22">
        <v>0</v>
      </c>
      <c r="AN22">
        <v>0</v>
      </c>
      <c r="AO22">
        <v>8.7493223999999987</v>
      </c>
      <c r="AP22">
        <v>3.5370972000000003</v>
      </c>
      <c r="AQ22">
        <v>0</v>
      </c>
      <c r="AR22">
        <v>1.0161216</v>
      </c>
      <c r="AS22">
        <v>8.2541472000000002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14.201311276969365</v>
      </c>
      <c r="BB22">
        <f t="shared" si="0"/>
        <v>439.51471793260464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197.47329330388283</v>
      </c>
      <c r="M23">
        <v>12.582829808660623</v>
      </c>
      <c r="N23">
        <v>17.403276897870018</v>
      </c>
      <c r="O23">
        <v>0</v>
      </c>
      <c r="P23">
        <v>42.737562060022228</v>
      </c>
      <c r="Q23">
        <v>0</v>
      </c>
      <c r="R23">
        <v>6.1941789645776559</v>
      </c>
      <c r="S23">
        <v>3.5348840878923764</v>
      </c>
      <c r="T23">
        <v>0</v>
      </c>
      <c r="U23">
        <v>53.525672977370206</v>
      </c>
      <c r="V23">
        <v>0</v>
      </c>
      <c r="W23">
        <v>3.0040959985449258</v>
      </c>
      <c r="X23">
        <v>19.999886252319474</v>
      </c>
      <c r="Y23">
        <v>0</v>
      </c>
      <c r="Z23">
        <v>2.0107058399999995</v>
      </c>
      <c r="AA23">
        <v>0</v>
      </c>
      <c r="AB23">
        <v>4.0078511199999998</v>
      </c>
      <c r="AC23">
        <v>2.9691613119999998</v>
      </c>
      <c r="AD23">
        <v>11.211743379200001</v>
      </c>
      <c r="AE23">
        <v>9.0927236399999991</v>
      </c>
      <c r="AF23">
        <v>2.7224999999999997</v>
      </c>
      <c r="AG23">
        <v>12.254573760000001</v>
      </c>
      <c r="AH23">
        <v>14.35265624</v>
      </c>
      <c r="AI23">
        <v>0</v>
      </c>
      <c r="AJ23">
        <v>0</v>
      </c>
      <c r="AK23">
        <v>15.649860000000002</v>
      </c>
      <c r="AL23">
        <v>0</v>
      </c>
      <c r="AM23">
        <v>1.4314938888888886</v>
      </c>
      <c r="AN23">
        <v>0</v>
      </c>
      <c r="AO23">
        <v>8.7493223999999987</v>
      </c>
      <c r="AP23">
        <v>3.5370972000000003</v>
      </c>
      <c r="AQ23">
        <v>0</v>
      </c>
      <c r="AR23">
        <v>1.0161216</v>
      </c>
      <c r="AS23">
        <v>1.6508294400000003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13.994615398826623</v>
      </c>
      <c r="BB23">
        <f t="shared" si="0"/>
        <v>433.11770477240259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197.47329330388283</v>
      </c>
      <c r="M24">
        <v>12.582829808660623</v>
      </c>
      <c r="N24">
        <v>17.403276897870018</v>
      </c>
      <c r="O24">
        <v>0</v>
      </c>
      <c r="P24">
        <v>42.737562060022228</v>
      </c>
      <c r="Q24">
        <v>0</v>
      </c>
      <c r="R24">
        <v>6.1941789645776559</v>
      </c>
      <c r="S24">
        <v>3.5348840878923764</v>
      </c>
      <c r="T24">
        <v>0</v>
      </c>
      <c r="U24">
        <v>53.525672977370206</v>
      </c>
      <c r="V24">
        <v>0</v>
      </c>
      <c r="W24">
        <v>3.0034838567654827</v>
      </c>
      <c r="X24">
        <v>20.0001383010121</v>
      </c>
      <c r="Y24">
        <v>0</v>
      </c>
      <c r="Z24">
        <v>2.0107058399999995</v>
      </c>
      <c r="AA24">
        <v>0</v>
      </c>
      <c r="AB24">
        <v>4.0078511199999998</v>
      </c>
      <c r="AC24">
        <v>2.9691613119999998</v>
      </c>
      <c r="AD24">
        <v>11.211743379200001</v>
      </c>
      <c r="AE24">
        <v>9.0927236399999991</v>
      </c>
      <c r="AF24">
        <v>2.7224999999999997</v>
      </c>
      <c r="AG24">
        <v>12.254573760000001</v>
      </c>
      <c r="AH24">
        <v>14.35265624</v>
      </c>
      <c r="AI24">
        <v>0.97639100000000001</v>
      </c>
      <c r="AJ24">
        <v>0</v>
      </c>
      <c r="AK24">
        <v>15.649860000000002</v>
      </c>
      <c r="AL24">
        <v>0</v>
      </c>
      <c r="AM24">
        <v>1.59509319047619</v>
      </c>
      <c r="AN24">
        <v>0</v>
      </c>
      <c r="AO24">
        <v>8.7493223999999987</v>
      </c>
      <c r="AP24">
        <v>3.5370972000000003</v>
      </c>
      <c r="AQ24">
        <v>0</v>
      </c>
      <c r="AR24">
        <v>1.0161216</v>
      </c>
      <c r="AS24">
        <v>1.6508294400000003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14.030285646061264</v>
      </c>
      <c r="BB24">
        <f t="shared" si="0"/>
        <v>434.22166473366838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197.47329330388283</v>
      </c>
      <c r="M25">
        <v>12.582829808660623</v>
      </c>
      <c r="N25">
        <v>17.403276897870018</v>
      </c>
      <c r="O25">
        <v>0</v>
      </c>
      <c r="P25">
        <v>42.737562060022228</v>
      </c>
      <c r="Q25">
        <v>0</v>
      </c>
      <c r="R25">
        <v>6.1941789645776559</v>
      </c>
      <c r="S25">
        <v>3.5348840878923764</v>
      </c>
      <c r="T25">
        <v>0</v>
      </c>
      <c r="U25">
        <v>53.525672977370206</v>
      </c>
      <c r="V25">
        <v>0</v>
      </c>
      <c r="W25">
        <v>3.0034838567654827</v>
      </c>
      <c r="X25">
        <v>20.0001383010121</v>
      </c>
      <c r="Y25">
        <v>0</v>
      </c>
      <c r="Z25">
        <v>2.0107058399999995</v>
      </c>
      <c r="AA25">
        <v>0</v>
      </c>
      <c r="AB25">
        <v>4.0078511199999998</v>
      </c>
      <c r="AC25">
        <v>2.9691613119999998</v>
      </c>
      <c r="AD25">
        <v>11.211743379200001</v>
      </c>
      <c r="AE25">
        <v>9.0927236399999991</v>
      </c>
      <c r="AF25">
        <v>2.7224999999999997</v>
      </c>
      <c r="AG25">
        <v>12.254573760000001</v>
      </c>
      <c r="AH25">
        <v>21.528984359999999</v>
      </c>
      <c r="AI25">
        <v>1.1716692</v>
      </c>
      <c r="AJ25">
        <v>0</v>
      </c>
      <c r="AK25">
        <v>15.649860000000002</v>
      </c>
      <c r="AL25">
        <v>0</v>
      </c>
      <c r="AM25">
        <v>3.2392661714285702</v>
      </c>
      <c r="AN25">
        <v>0</v>
      </c>
      <c r="AO25">
        <v>8.7493223999999987</v>
      </c>
      <c r="AP25">
        <v>3.5370972000000003</v>
      </c>
      <c r="AQ25">
        <v>0</v>
      </c>
      <c r="AR25">
        <v>1.0161216</v>
      </c>
      <c r="AS25">
        <v>1.6508294400000003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14.312479943769203</v>
      </c>
      <c r="BB25">
        <f t="shared" si="0"/>
        <v>442.95524973691289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197.47329330388283</v>
      </c>
      <c r="M26">
        <v>12.582829808660623</v>
      </c>
      <c r="N26">
        <v>17.403276897870018</v>
      </c>
      <c r="O26">
        <v>0</v>
      </c>
      <c r="P26">
        <v>42.737562060022228</v>
      </c>
      <c r="Q26">
        <v>0</v>
      </c>
      <c r="R26">
        <v>6.0003189101407424</v>
      </c>
      <c r="S26">
        <v>3.0023852611940294</v>
      </c>
      <c r="T26">
        <v>0</v>
      </c>
      <c r="U26">
        <v>53.525672977370206</v>
      </c>
      <c r="V26">
        <v>0</v>
      </c>
      <c r="W26">
        <v>3.0034838567654827</v>
      </c>
      <c r="X26">
        <v>20.0001383010121</v>
      </c>
      <c r="Y26">
        <v>0</v>
      </c>
      <c r="Z26">
        <v>2.0107058399999995</v>
      </c>
      <c r="AA26">
        <v>0</v>
      </c>
      <c r="AB26">
        <v>4.0078511199999998</v>
      </c>
      <c r="AC26">
        <v>2.9691613119999998</v>
      </c>
      <c r="AD26">
        <v>11.211743379200001</v>
      </c>
      <c r="AE26">
        <v>9.4469855999999996</v>
      </c>
      <c r="AF26">
        <v>2.7224999999999997</v>
      </c>
      <c r="AG26">
        <v>12.254573760000001</v>
      </c>
      <c r="AH26">
        <v>21.528984359999999</v>
      </c>
      <c r="AI26">
        <v>4.6866767999999999</v>
      </c>
      <c r="AJ26">
        <v>0</v>
      </c>
      <c r="AK26">
        <v>15.649860000000002</v>
      </c>
      <c r="AL26">
        <v>0</v>
      </c>
      <c r="AM26">
        <v>4.8294513828571421</v>
      </c>
      <c r="AN26">
        <v>0</v>
      </c>
      <c r="AO26">
        <v>8.7493223999999987</v>
      </c>
      <c r="AP26">
        <v>3.5370972000000003</v>
      </c>
      <c r="AQ26">
        <v>0</v>
      </c>
      <c r="AR26">
        <v>1.0161216</v>
      </c>
      <c r="AS26">
        <v>1.6508294400000003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14.46062635979886</v>
      </c>
      <c r="BB26">
        <f t="shared" si="0"/>
        <v>447.54019921117651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185.98486977381768</v>
      </c>
      <c r="M27">
        <v>12.582829808660623</v>
      </c>
      <c r="N27">
        <v>17.403276897870018</v>
      </c>
      <c r="O27">
        <v>0</v>
      </c>
      <c r="P27">
        <v>42.737562060022228</v>
      </c>
      <c r="Q27">
        <v>0</v>
      </c>
      <c r="R27">
        <v>5.8114724400871465</v>
      </c>
      <c r="S27">
        <v>2.9118529411764702</v>
      </c>
      <c r="T27">
        <v>0</v>
      </c>
      <c r="U27">
        <v>53.525672977370206</v>
      </c>
      <c r="V27">
        <v>0</v>
      </c>
      <c r="W27">
        <v>2.909976169461606</v>
      </c>
      <c r="X27">
        <v>43.841625259662258</v>
      </c>
      <c r="Y27">
        <v>0</v>
      </c>
      <c r="Z27">
        <v>2.0107058399999995</v>
      </c>
      <c r="AA27">
        <v>0</v>
      </c>
      <c r="AB27">
        <v>4.0078511199999998</v>
      </c>
      <c r="AC27">
        <v>2.9691613119999998</v>
      </c>
      <c r="AD27">
        <v>11.211743379200001</v>
      </c>
      <c r="AE27">
        <v>9.4469855999999996</v>
      </c>
      <c r="AF27">
        <v>2.7224999999999997</v>
      </c>
      <c r="AG27">
        <v>12.254573760000001</v>
      </c>
      <c r="AH27">
        <v>21.528984359999999</v>
      </c>
      <c r="AI27">
        <v>10.1544664</v>
      </c>
      <c r="AJ27">
        <v>0</v>
      </c>
      <c r="AK27">
        <v>15.649860000000002</v>
      </c>
      <c r="AL27">
        <v>0</v>
      </c>
      <c r="AM27">
        <v>4.8294513828571421</v>
      </c>
      <c r="AN27">
        <v>0</v>
      </c>
      <c r="AO27">
        <v>8.7493223999999987</v>
      </c>
      <c r="AP27">
        <v>3.5370972000000003</v>
      </c>
      <c r="AQ27">
        <v>0</v>
      </c>
      <c r="AR27">
        <v>1.0161216</v>
      </c>
      <c r="AS27">
        <v>1.6508294400000003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15.006747480401826</v>
      </c>
      <c r="BB27">
        <f t="shared" si="0"/>
        <v>464.44204464178358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185.98486977381768</v>
      </c>
      <c r="M28">
        <v>12.582829808660623</v>
      </c>
      <c r="N28">
        <v>17.403276897870018</v>
      </c>
      <c r="O28">
        <v>0</v>
      </c>
      <c r="P28">
        <v>42.737562060022228</v>
      </c>
      <c r="Q28">
        <v>0</v>
      </c>
      <c r="R28">
        <v>5.8114724400871465</v>
      </c>
      <c r="S28">
        <v>2.9118529411764702</v>
      </c>
      <c r="T28">
        <v>0</v>
      </c>
      <c r="U28">
        <v>53.525672977370206</v>
      </c>
      <c r="V28">
        <v>0</v>
      </c>
      <c r="W28">
        <v>13.797605859901212</v>
      </c>
      <c r="X28">
        <v>43.841625259662258</v>
      </c>
      <c r="Y28">
        <v>0</v>
      </c>
      <c r="Z28">
        <v>2.0107058399999995</v>
      </c>
      <c r="AA28">
        <v>0</v>
      </c>
      <c r="AB28">
        <v>4.0078511199999998</v>
      </c>
      <c r="AC28">
        <v>2.9691613119999998</v>
      </c>
      <c r="AD28">
        <v>11.211743379200001</v>
      </c>
      <c r="AE28">
        <v>9.4469855999999996</v>
      </c>
      <c r="AF28">
        <v>2.7224999999999997</v>
      </c>
      <c r="AG28">
        <v>12.254573760000001</v>
      </c>
      <c r="AH28">
        <v>21.528984359999999</v>
      </c>
      <c r="AI28">
        <v>10.1544664</v>
      </c>
      <c r="AJ28">
        <v>0</v>
      </c>
      <c r="AK28">
        <v>15.649860000000002</v>
      </c>
      <c r="AL28">
        <v>0</v>
      </c>
      <c r="AM28">
        <v>4.8294513828571421</v>
      </c>
      <c r="AN28">
        <v>0</v>
      </c>
      <c r="AO28">
        <v>8.7493223999999987</v>
      </c>
      <c r="AP28">
        <v>3.5370972000000003</v>
      </c>
      <c r="AQ28">
        <v>0</v>
      </c>
      <c r="AR28">
        <v>1.0161216</v>
      </c>
      <c r="AS28">
        <v>1.6508294400000003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15.347530322294693</v>
      </c>
      <c r="BB28">
        <f t="shared" si="0"/>
        <v>474.98889149033033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3.0011512958152222</v>
      </c>
      <c r="L29">
        <v>229.99653361344539</v>
      </c>
      <c r="M29">
        <v>12.582829808660623</v>
      </c>
      <c r="N29">
        <v>17.403276897870018</v>
      </c>
      <c r="O29">
        <v>0</v>
      </c>
      <c r="P29">
        <v>42.737562060022228</v>
      </c>
      <c r="Q29">
        <v>0</v>
      </c>
      <c r="R29">
        <v>5.8114724400871465</v>
      </c>
      <c r="S29">
        <v>8.0990937202664135</v>
      </c>
      <c r="T29">
        <v>0</v>
      </c>
      <c r="U29">
        <v>53.525672977370206</v>
      </c>
      <c r="V29">
        <v>6.0402409311314127</v>
      </c>
      <c r="W29">
        <v>14.241710498220639</v>
      </c>
      <c r="X29">
        <v>45.256018194541639</v>
      </c>
      <c r="Y29">
        <v>0</v>
      </c>
      <c r="Z29">
        <v>2.0107058399999995</v>
      </c>
      <c r="AA29">
        <v>0</v>
      </c>
      <c r="AB29">
        <v>4.0078511199999998</v>
      </c>
      <c r="AC29">
        <v>2.9691613119999998</v>
      </c>
      <c r="AD29">
        <v>11.211743379200001</v>
      </c>
      <c r="AE29">
        <v>9.4469855999999996</v>
      </c>
      <c r="AF29">
        <v>2.7224999999999997</v>
      </c>
      <c r="AG29">
        <v>12.254573760000001</v>
      </c>
      <c r="AH29">
        <v>21.528984359999999</v>
      </c>
      <c r="AI29">
        <v>10.1544664</v>
      </c>
      <c r="AJ29">
        <v>0</v>
      </c>
      <c r="AK29">
        <v>15.649860000000002</v>
      </c>
      <c r="AL29">
        <v>0</v>
      </c>
      <c r="AM29">
        <v>4.8294513828571421</v>
      </c>
      <c r="AN29">
        <v>0</v>
      </c>
      <c r="AO29">
        <v>8.7493223999999987</v>
      </c>
      <c r="AP29">
        <v>3.5370972000000003</v>
      </c>
      <c r="AQ29">
        <v>0</v>
      </c>
      <c r="AR29">
        <v>1.0161216</v>
      </c>
      <c r="AS29">
        <v>1.6508294400000003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17.228622303389432</v>
      </c>
      <c r="BB29">
        <f t="shared" si="0"/>
        <v>533.20659392809864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3.0011512958152222</v>
      </c>
      <c r="L30">
        <v>229.99653361344539</v>
      </c>
      <c r="M30">
        <v>12.582829808660623</v>
      </c>
      <c r="N30">
        <v>17.403276897870018</v>
      </c>
      <c r="O30">
        <v>0</v>
      </c>
      <c r="P30">
        <v>42.737562060022228</v>
      </c>
      <c r="Q30">
        <v>0</v>
      </c>
      <c r="R30">
        <v>5.8114724400871465</v>
      </c>
      <c r="S30">
        <v>8.0990937202664135</v>
      </c>
      <c r="T30">
        <v>0</v>
      </c>
      <c r="U30">
        <v>53.525672977370206</v>
      </c>
      <c r="V30">
        <v>6.3592747663551412</v>
      </c>
      <c r="W30">
        <v>14.241710498220639</v>
      </c>
      <c r="X30">
        <v>45.256018194541639</v>
      </c>
      <c r="Y30">
        <v>0</v>
      </c>
      <c r="Z30">
        <v>2.0107058399999995</v>
      </c>
      <c r="AA30">
        <v>0</v>
      </c>
      <c r="AB30">
        <v>4.0078511199999998</v>
      </c>
      <c r="AC30">
        <v>2.9691613119999998</v>
      </c>
      <c r="AD30">
        <v>11.211743379200001</v>
      </c>
      <c r="AE30">
        <v>9.4469855999999996</v>
      </c>
      <c r="AF30">
        <v>2.7224999999999997</v>
      </c>
      <c r="AG30">
        <v>12.254573760000001</v>
      </c>
      <c r="AH30">
        <v>21.528984359999999</v>
      </c>
      <c r="AI30">
        <v>10.1544664</v>
      </c>
      <c r="AJ30">
        <v>0</v>
      </c>
      <c r="AK30">
        <v>15.649860000000002</v>
      </c>
      <c r="AL30">
        <v>0</v>
      </c>
      <c r="AM30">
        <v>4.8294513828571421</v>
      </c>
      <c r="AN30">
        <v>0</v>
      </c>
      <c r="AO30">
        <v>8.7493223999999987</v>
      </c>
      <c r="AP30">
        <v>3.5370972000000003</v>
      </c>
      <c r="AQ30">
        <v>0</v>
      </c>
      <c r="AR30">
        <v>16.257945599999999</v>
      </c>
      <c r="AS30">
        <v>1.6508294400000003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17.71567728276171</v>
      </c>
      <c r="BB30">
        <f t="shared" si="0"/>
        <v>548.2803967839501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3.0011512958152222</v>
      </c>
      <c r="L31">
        <v>229.99653361344539</v>
      </c>
      <c r="M31">
        <v>12.582829808660623</v>
      </c>
      <c r="N31">
        <v>17.403276897870018</v>
      </c>
      <c r="O31">
        <v>0</v>
      </c>
      <c r="P31">
        <v>42.737562060022228</v>
      </c>
      <c r="Q31">
        <v>0</v>
      </c>
      <c r="R31">
        <v>5.8114724400871465</v>
      </c>
      <c r="S31">
        <v>8.0990937202664135</v>
      </c>
      <c r="T31">
        <v>0</v>
      </c>
      <c r="U31">
        <v>53.525672977370206</v>
      </c>
      <c r="V31">
        <v>6.3592747663551412</v>
      </c>
      <c r="W31">
        <v>14.241710498220639</v>
      </c>
      <c r="X31">
        <v>45.256018194541639</v>
      </c>
      <c r="Y31">
        <v>0</v>
      </c>
      <c r="Z31">
        <v>2.0107058399999995</v>
      </c>
      <c r="AA31">
        <v>0</v>
      </c>
      <c r="AB31">
        <v>4.0078511199999998</v>
      </c>
      <c r="AC31">
        <v>2.9691613119999998</v>
      </c>
      <c r="AD31">
        <v>11.211743379200001</v>
      </c>
      <c r="AE31">
        <v>9.4469855999999996</v>
      </c>
      <c r="AF31">
        <v>2.7224999999999997</v>
      </c>
      <c r="AG31">
        <v>12.254573760000001</v>
      </c>
      <c r="AH31">
        <v>21.528984359999999</v>
      </c>
      <c r="AI31">
        <v>10.1544664</v>
      </c>
      <c r="AJ31">
        <v>0</v>
      </c>
      <c r="AK31">
        <v>15.649860000000002</v>
      </c>
      <c r="AL31">
        <v>0</v>
      </c>
      <c r="AM31">
        <v>4.8294513828571421</v>
      </c>
      <c r="AN31">
        <v>0</v>
      </c>
      <c r="AO31">
        <v>8.7493223999999987</v>
      </c>
      <c r="AP31">
        <v>3.5370972000000003</v>
      </c>
      <c r="AQ31">
        <v>0</v>
      </c>
      <c r="AR31">
        <v>16.257945599999999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17.71567728276171</v>
      </c>
      <c r="BB31">
        <f t="shared" si="0"/>
        <v>548.2803967839501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3.0039253024756638</v>
      </c>
      <c r="L32">
        <v>219.99593537670336</v>
      </c>
      <c r="M32">
        <v>12.582829808660623</v>
      </c>
      <c r="N32">
        <v>17.403276897870018</v>
      </c>
      <c r="O32">
        <v>0</v>
      </c>
      <c r="P32">
        <v>42.737562060022228</v>
      </c>
      <c r="Q32">
        <v>0</v>
      </c>
      <c r="R32">
        <v>5.8114724400871465</v>
      </c>
      <c r="S32">
        <v>8.0990937202664135</v>
      </c>
      <c r="T32">
        <v>0</v>
      </c>
      <c r="U32">
        <v>53.525672977370206</v>
      </c>
      <c r="V32">
        <v>6.3592747663551412</v>
      </c>
      <c r="W32">
        <v>14.241710498220639</v>
      </c>
      <c r="X32">
        <v>45.256018194541639</v>
      </c>
      <c r="Y32">
        <v>0</v>
      </c>
      <c r="Z32">
        <v>2.0107058399999995</v>
      </c>
      <c r="AA32">
        <v>0</v>
      </c>
      <c r="AB32">
        <v>4.0078511199999998</v>
      </c>
      <c r="AC32">
        <v>2.9691613119999998</v>
      </c>
      <c r="AD32">
        <v>11.211743379200001</v>
      </c>
      <c r="AE32">
        <v>15.1671353808</v>
      </c>
      <c r="AF32">
        <v>2.7224999999999997</v>
      </c>
      <c r="AG32">
        <v>12.254573760000001</v>
      </c>
      <c r="AH32">
        <v>21.528984359999999</v>
      </c>
      <c r="AI32">
        <v>10.1544664</v>
      </c>
      <c r="AJ32">
        <v>0</v>
      </c>
      <c r="AK32">
        <v>15.649860000000002</v>
      </c>
      <c r="AL32">
        <v>0</v>
      </c>
      <c r="AM32">
        <v>4.8294513828571421</v>
      </c>
      <c r="AN32">
        <v>0</v>
      </c>
      <c r="AO32">
        <v>8.7493223999999987</v>
      </c>
      <c r="AP32">
        <v>3.5370972000000003</v>
      </c>
      <c r="AQ32">
        <v>0</v>
      </c>
      <c r="AR32">
        <v>1.0161216</v>
      </c>
      <c r="AS32">
        <v>1.6508294400000003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17.104716794756452</v>
      </c>
      <c r="BB32">
        <f t="shared" si="0"/>
        <v>529.37185882267386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3.0011512958152222</v>
      </c>
      <c r="L33">
        <v>209.9952919750682</v>
      </c>
      <c r="M33">
        <v>12.582829808660623</v>
      </c>
      <c r="N33">
        <v>17.403276897870018</v>
      </c>
      <c r="O33">
        <v>0</v>
      </c>
      <c r="P33">
        <v>42.737562060022228</v>
      </c>
      <c r="Q33">
        <v>0</v>
      </c>
      <c r="R33">
        <v>5.8114724400871465</v>
      </c>
      <c r="S33">
        <v>8.0990937202664135</v>
      </c>
      <c r="T33">
        <v>0</v>
      </c>
      <c r="U33">
        <v>53.525672977370206</v>
      </c>
      <c r="V33">
        <v>6.3592747663551412</v>
      </c>
      <c r="W33">
        <v>14.241710498220639</v>
      </c>
      <c r="X33">
        <v>45.256018194541639</v>
      </c>
      <c r="Y33">
        <v>0</v>
      </c>
      <c r="Z33">
        <v>2.0107058399999995</v>
      </c>
      <c r="AA33">
        <v>0</v>
      </c>
      <c r="AB33">
        <v>4.0078511199999998</v>
      </c>
      <c r="AC33">
        <v>2.9691613119999998</v>
      </c>
      <c r="AD33">
        <v>11.211743379200001</v>
      </c>
      <c r="AE33">
        <v>13.186417399999998</v>
      </c>
      <c r="AF33">
        <v>2.7224999999999997</v>
      </c>
      <c r="AG33">
        <v>12.254573760000001</v>
      </c>
      <c r="AH33">
        <v>21.528984359999999</v>
      </c>
      <c r="AI33">
        <v>4.2961204000000004</v>
      </c>
      <c r="AJ33">
        <v>0</v>
      </c>
      <c r="AK33">
        <v>15.649860000000002</v>
      </c>
      <c r="AL33">
        <v>0</v>
      </c>
      <c r="AM33">
        <v>3.2392661714285702</v>
      </c>
      <c r="AN33">
        <v>0</v>
      </c>
      <c r="AO33">
        <v>8.7493223999999987</v>
      </c>
      <c r="AP33">
        <v>3.5370972000000003</v>
      </c>
      <c r="AQ33">
        <v>0</v>
      </c>
      <c r="AR33">
        <v>1.3548287999999999</v>
      </c>
      <c r="AS33">
        <v>1.6508294400000003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16.507076013190368</v>
      </c>
      <c r="BB33">
        <f t="shared" si="0"/>
        <v>510.87554020371567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3.0011512958152222</v>
      </c>
      <c r="L34">
        <v>204.99604363535298</v>
      </c>
      <c r="M34">
        <v>12.582829808660623</v>
      </c>
      <c r="N34">
        <v>17.403276897870018</v>
      </c>
      <c r="O34">
        <v>0</v>
      </c>
      <c r="P34">
        <v>42.737562060022228</v>
      </c>
      <c r="Q34">
        <v>0</v>
      </c>
      <c r="R34">
        <v>5.8114724400871465</v>
      </c>
      <c r="S34">
        <v>2.9118529411764702</v>
      </c>
      <c r="T34">
        <v>0</v>
      </c>
      <c r="U34">
        <v>53.525672977370206</v>
      </c>
      <c r="V34">
        <v>6.3592747663551412</v>
      </c>
      <c r="W34">
        <v>14.241710498220639</v>
      </c>
      <c r="X34">
        <v>45.256018194541639</v>
      </c>
      <c r="Y34">
        <v>0</v>
      </c>
      <c r="Z34">
        <v>2.0107058399999995</v>
      </c>
      <c r="AA34">
        <v>0</v>
      </c>
      <c r="AB34">
        <v>4.0078511199999998</v>
      </c>
      <c r="AC34">
        <v>2.9691613119999998</v>
      </c>
      <c r="AD34">
        <v>11.211743379200001</v>
      </c>
      <c r="AE34">
        <v>13.107692519999999</v>
      </c>
      <c r="AF34">
        <v>2.7224999999999997</v>
      </c>
      <c r="AG34">
        <v>12.254573760000001</v>
      </c>
      <c r="AH34">
        <v>21.528984359999999</v>
      </c>
      <c r="AI34">
        <v>4.2961204000000004</v>
      </c>
      <c r="AJ34">
        <v>0</v>
      </c>
      <c r="AK34">
        <v>15.649860000000002</v>
      </c>
      <c r="AL34">
        <v>0</v>
      </c>
      <c r="AM34">
        <v>1.6196330857142851</v>
      </c>
      <c r="AN34">
        <v>0</v>
      </c>
      <c r="AO34">
        <v>8.7493223999999987</v>
      </c>
      <c r="AP34">
        <v>3.5370972000000003</v>
      </c>
      <c r="AQ34">
        <v>0</v>
      </c>
      <c r="AR34">
        <v>1.3548287999999999</v>
      </c>
      <c r="AS34">
        <v>1.6508294400000003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16.135080478570405</v>
      </c>
      <c r="BB34">
        <f t="shared" si="0"/>
        <v>499.36268865381618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204.99604363535298</v>
      </c>
      <c r="M35">
        <v>12.582829808660623</v>
      </c>
      <c r="N35">
        <v>17.403276897870018</v>
      </c>
      <c r="O35">
        <v>0</v>
      </c>
      <c r="P35">
        <v>42.737562060022228</v>
      </c>
      <c r="Q35">
        <v>0</v>
      </c>
      <c r="R35">
        <v>5.8114724400871465</v>
      </c>
      <c r="S35">
        <v>2.9118529411764702</v>
      </c>
      <c r="T35">
        <v>0</v>
      </c>
      <c r="U35">
        <v>53.525672977370206</v>
      </c>
      <c r="V35">
        <v>6.3592747663551412</v>
      </c>
      <c r="W35">
        <v>14.241710498220639</v>
      </c>
      <c r="X35">
        <v>45.256018194541639</v>
      </c>
      <c r="Y35">
        <v>0</v>
      </c>
      <c r="Z35">
        <v>2.0107058399999995</v>
      </c>
      <c r="AA35">
        <v>0</v>
      </c>
      <c r="AB35">
        <v>4.0078511199999998</v>
      </c>
      <c r="AC35">
        <v>2.9691613119999998</v>
      </c>
      <c r="AD35">
        <v>11.211743379200001</v>
      </c>
      <c r="AE35">
        <v>13.107692519999999</v>
      </c>
      <c r="AF35">
        <v>2.7224999999999997</v>
      </c>
      <c r="AG35">
        <v>12.254573760000001</v>
      </c>
      <c r="AH35">
        <v>20.134394280000002</v>
      </c>
      <c r="AI35">
        <v>4.2961204000000004</v>
      </c>
      <c r="AJ35">
        <v>0</v>
      </c>
      <c r="AK35">
        <v>15.649860000000002</v>
      </c>
      <c r="AL35">
        <v>0</v>
      </c>
      <c r="AM35">
        <v>0</v>
      </c>
      <c r="AN35">
        <v>0</v>
      </c>
      <c r="AO35">
        <v>8.7493223999999987</v>
      </c>
      <c r="AP35">
        <v>3.5370972000000003</v>
      </c>
      <c r="AQ35">
        <v>0</v>
      </c>
      <c r="AR35">
        <v>1.3548287999999999</v>
      </c>
      <c r="AS35">
        <v>1.6508294400000003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15.946798937280967</v>
      </c>
      <c r="BB35">
        <f t="shared" si="0"/>
        <v>493.53559573357614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204.99604363535298</v>
      </c>
      <c r="M36">
        <v>12.582829808660623</v>
      </c>
      <c r="N36">
        <v>17.403276897870018</v>
      </c>
      <c r="O36">
        <v>0</v>
      </c>
      <c r="P36">
        <v>42.737562060022228</v>
      </c>
      <c r="Q36">
        <v>0</v>
      </c>
      <c r="R36">
        <v>5.8114724400871465</v>
      </c>
      <c r="S36">
        <v>2.9118529411764702</v>
      </c>
      <c r="T36">
        <v>0</v>
      </c>
      <c r="U36">
        <v>53.525672977370206</v>
      </c>
      <c r="V36">
        <v>6.3592747663551412</v>
      </c>
      <c r="W36">
        <v>14.241710498220639</v>
      </c>
      <c r="X36">
        <v>45.256018194541639</v>
      </c>
      <c r="Y36">
        <v>0</v>
      </c>
      <c r="Z36">
        <v>2.0107058399999995</v>
      </c>
      <c r="AA36">
        <v>0</v>
      </c>
      <c r="AB36">
        <v>4.0078511199999998</v>
      </c>
      <c r="AC36">
        <v>2.9691613119999998</v>
      </c>
      <c r="AD36">
        <v>11.211743379200001</v>
      </c>
      <c r="AE36">
        <v>13.107692519999999</v>
      </c>
      <c r="AF36">
        <v>2.7224999999999997</v>
      </c>
      <c r="AG36">
        <v>12.254573760000001</v>
      </c>
      <c r="AH36">
        <v>14.35265624</v>
      </c>
      <c r="AI36">
        <v>0.97639100000000001</v>
      </c>
      <c r="AJ36">
        <v>0</v>
      </c>
      <c r="AK36">
        <v>15.649860000000002</v>
      </c>
      <c r="AL36">
        <v>0</v>
      </c>
      <c r="AM36">
        <v>0</v>
      </c>
      <c r="AN36">
        <v>0</v>
      </c>
      <c r="AO36">
        <v>8.7493223999999987</v>
      </c>
      <c r="AP36">
        <v>3.5370972000000003</v>
      </c>
      <c r="AQ36">
        <v>0</v>
      </c>
      <c r="AR36">
        <v>1.3548287999999999</v>
      </c>
      <c r="AS36">
        <v>1.6508294400000003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15.661922865280967</v>
      </c>
      <c r="BB36">
        <f t="shared" si="0"/>
        <v>484.7190043655761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204.99604363535298</v>
      </c>
      <c r="M37">
        <v>12.582829808660623</v>
      </c>
      <c r="N37">
        <v>17.403276897870018</v>
      </c>
      <c r="O37">
        <v>0</v>
      </c>
      <c r="P37">
        <v>42.737562060022228</v>
      </c>
      <c r="Q37">
        <v>0</v>
      </c>
      <c r="R37">
        <v>5.8114724400871465</v>
      </c>
      <c r="S37">
        <v>2.9118529411764702</v>
      </c>
      <c r="T37">
        <v>0</v>
      </c>
      <c r="U37">
        <v>53.525672977370206</v>
      </c>
      <c r="V37">
        <v>0</v>
      </c>
      <c r="W37">
        <v>14.241710498220639</v>
      </c>
      <c r="X37">
        <v>45.256018194541639</v>
      </c>
      <c r="Y37">
        <v>0</v>
      </c>
      <c r="Z37">
        <v>2.0107058399999995</v>
      </c>
      <c r="AA37">
        <v>0</v>
      </c>
      <c r="AB37">
        <v>4.0078511199999998</v>
      </c>
      <c r="AC37">
        <v>2.9691613119999998</v>
      </c>
      <c r="AD37">
        <v>11.211743379200001</v>
      </c>
      <c r="AE37">
        <v>13.265142280000001</v>
      </c>
      <c r="AF37">
        <v>2.7224999999999997</v>
      </c>
      <c r="AG37">
        <v>12.254573760000001</v>
      </c>
      <c r="AH37">
        <v>14.35265624</v>
      </c>
      <c r="AI37">
        <v>0.97639100000000001</v>
      </c>
      <c r="AJ37">
        <v>0</v>
      </c>
      <c r="AK37">
        <v>15.649860000000002</v>
      </c>
      <c r="AL37">
        <v>0</v>
      </c>
      <c r="AM37">
        <v>0</v>
      </c>
      <c r="AN37">
        <v>0</v>
      </c>
      <c r="AO37">
        <v>8.7493223999999987</v>
      </c>
      <c r="AP37">
        <v>3.5370972000000003</v>
      </c>
      <c r="AQ37">
        <v>4.5425499999999994</v>
      </c>
      <c r="AR37">
        <v>1.3548287999999999</v>
      </c>
      <c r="AS37">
        <v>1.6508294400000003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15.609987346857054</v>
      </c>
      <c r="BB37">
        <f t="shared" si="0"/>
        <v>483.1116648776449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204.99604363535298</v>
      </c>
      <c r="M38">
        <v>12.582829808660623</v>
      </c>
      <c r="N38">
        <v>17.403276897870018</v>
      </c>
      <c r="O38">
        <v>0</v>
      </c>
      <c r="P38">
        <v>42.737562060022228</v>
      </c>
      <c r="Q38">
        <v>0</v>
      </c>
      <c r="R38">
        <v>5.8114724400871465</v>
      </c>
      <c r="S38">
        <v>2.9118529411764702</v>
      </c>
      <c r="T38">
        <v>0</v>
      </c>
      <c r="U38">
        <v>53.525672977370206</v>
      </c>
      <c r="V38">
        <v>0</v>
      </c>
      <c r="W38">
        <v>14.241710498220639</v>
      </c>
      <c r="X38">
        <v>45.256018194541639</v>
      </c>
      <c r="Y38">
        <v>0</v>
      </c>
      <c r="Z38">
        <v>2.0107058399999995</v>
      </c>
      <c r="AA38">
        <v>0</v>
      </c>
      <c r="AB38">
        <v>4.0078511199999998</v>
      </c>
      <c r="AC38">
        <v>2.9691613119999998</v>
      </c>
      <c r="AD38">
        <v>11.211743379200001</v>
      </c>
      <c r="AE38">
        <v>14.760914999999997</v>
      </c>
      <c r="AF38">
        <v>2.7224999999999997</v>
      </c>
      <c r="AG38">
        <v>12.254573760000001</v>
      </c>
      <c r="AH38">
        <v>14.35265624</v>
      </c>
      <c r="AI38">
        <v>0.97639100000000001</v>
      </c>
      <c r="AJ38">
        <v>0</v>
      </c>
      <c r="AK38">
        <v>15.649860000000002</v>
      </c>
      <c r="AL38">
        <v>0</v>
      </c>
      <c r="AM38">
        <v>0</v>
      </c>
      <c r="AN38">
        <v>0</v>
      </c>
      <c r="AO38">
        <v>8.7493223999999987</v>
      </c>
      <c r="AP38">
        <v>3.5370972000000003</v>
      </c>
      <c r="AQ38">
        <v>4.5425499999999994</v>
      </c>
      <c r="AR38">
        <v>16.257945599999999</v>
      </c>
      <c r="AS38">
        <v>1.6508294400000003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16.12327264405705</v>
      </c>
      <c r="BB38">
        <f t="shared" si="0"/>
        <v>498.99726910044495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204.99604363535298</v>
      </c>
      <c r="M39">
        <v>12.582829808660623</v>
      </c>
      <c r="N39">
        <v>17.403276897870018</v>
      </c>
      <c r="O39">
        <v>0</v>
      </c>
      <c r="P39">
        <v>42.737562060022228</v>
      </c>
      <c r="Q39">
        <v>0</v>
      </c>
      <c r="R39">
        <v>5.8114724400871465</v>
      </c>
      <c r="S39">
        <v>2.9118529411764702</v>
      </c>
      <c r="T39">
        <v>0</v>
      </c>
      <c r="U39">
        <v>53.525672977370206</v>
      </c>
      <c r="V39">
        <v>0</v>
      </c>
      <c r="W39">
        <v>14.241710498220639</v>
      </c>
      <c r="X39">
        <v>45.256018194541639</v>
      </c>
      <c r="Y39">
        <v>0</v>
      </c>
      <c r="Z39">
        <v>2.0107058399999995</v>
      </c>
      <c r="AA39">
        <v>0</v>
      </c>
      <c r="AB39">
        <v>4.0078511199999998</v>
      </c>
      <c r="AC39">
        <v>2.9691613119999998</v>
      </c>
      <c r="AD39">
        <v>11.211743379200001</v>
      </c>
      <c r="AE39">
        <v>14.760914999999997</v>
      </c>
      <c r="AF39">
        <v>2.7224999999999997</v>
      </c>
      <c r="AG39">
        <v>12.254573760000001</v>
      </c>
      <c r="AH39">
        <v>14.35265624</v>
      </c>
      <c r="AI39">
        <v>0</v>
      </c>
      <c r="AJ39">
        <v>0</v>
      </c>
      <c r="AK39">
        <v>15.649860000000002</v>
      </c>
      <c r="AL39">
        <v>0</v>
      </c>
      <c r="AM39">
        <v>0</v>
      </c>
      <c r="AN39">
        <v>0</v>
      </c>
      <c r="AO39">
        <v>8.7493223999999987</v>
      </c>
      <c r="AP39">
        <v>3.5370972000000003</v>
      </c>
      <c r="AQ39">
        <v>4.5425499999999994</v>
      </c>
      <c r="AR39">
        <v>16.257945599999999</v>
      </c>
      <c r="AS39">
        <v>3.3016588800000006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16.144382631657049</v>
      </c>
      <c r="BB39">
        <f t="shared" si="0"/>
        <v>499.65059755284489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3.0191028607665316</v>
      </c>
      <c r="L40">
        <v>217.935003687734</v>
      </c>
      <c r="M40">
        <v>12.582829808660623</v>
      </c>
      <c r="N40">
        <v>17.403276897870018</v>
      </c>
      <c r="O40">
        <v>0</v>
      </c>
      <c r="P40">
        <v>42.737562060022228</v>
      </c>
      <c r="Q40">
        <v>0</v>
      </c>
      <c r="R40">
        <v>5.8114724400871465</v>
      </c>
      <c r="S40">
        <v>8.0990937202664135</v>
      </c>
      <c r="T40">
        <v>0</v>
      </c>
      <c r="U40">
        <v>53.525672977370206</v>
      </c>
      <c r="V40">
        <v>6.3592747663551412</v>
      </c>
      <c r="W40">
        <v>14.241710498220639</v>
      </c>
      <c r="X40">
        <v>45.256018194541639</v>
      </c>
      <c r="Y40">
        <v>0</v>
      </c>
      <c r="Z40">
        <v>2.0107058399999995</v>
      </c>
      <c r="AA40">
        <v>0</v>
      </c>
      <c r="AB40">
        <v>4.0078511199999998</v>
      </c>
      <c r="AC40">
        <v>2.9691613119999998</v>
      </c>
      <c r="AD40">
        <v>11.211743379200001</v>
      </c>
      <c r="AE40">
        <v>14.760914999999997</v>
      </c>
      <c r="AF40">
        <v>2.7224999999999997</v>
      </c>
      <c r="AG40">
        <v>12.254573760000001</v>
      </c>
      <c r="AH40">
        <v>14.35265624</v>
      </c>
      <c r="AI40">
        <v>0</v>
      </c>
      <c r="AJ40">
        <v>0</v>
      </c>
      <c r="AK40">
        <v>15.649860000000002</v>
      </c>
      <c r="AL40">
        <v>0</v>
      </c>
      <c r="AM40">
        <v>0</v>
      </c>
      <c r="AN40">
        <v>0</v>
      </c>
      <c r="AO40">
        <v>8.7493223999999987</v>
      </c>
      <c r="AP40">
        <v>3.5370972000000003</v>
      </c>
      <c r="AQ40">
        <v>4.5425499999999994</v>
      </c>
      <c r="AR40">
        <v>1.3548287999999999</v>
      </c>
      <c r="AS40">
        <v>3.3016588800000006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16.538808235601682</v>
      </c>
      <c r="BB40">
        <f t="shared" si="0"/>
        <v>511.85763360749286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3.0193438135918274</v>
      </c>
      <c r="L41">
        <v>272.68579883753898</v>
      </c>
      <c r="M41">
        <v>12.582829808660623</v>
      </c>
      <c r="N41">
        <v>17.403276897870018</v>
      </c>
      <c r="O41">
        <v>0</v>
      </c>
      <c r="P41">
        <v>42.737562060022228</v>
      </c>
      <c r="Q41">
        <v>0</v>
      </c>
      <c r="R41">
        <v>5.8114724400871465</v>
      </c>
      <c r="S41">
        <v>8.0990937202664135</v>
      </c>
      <c r="T41">
        <v>0</v>
      </c>
      <c r="U41">
        <v>53.525672977370206</v>
      </c>
      <c r="V41">
        <v>6.3592747663551412</v>
      </c>
      <c r="W41">
        <v>14.241710498220639</v>
      </c>
      <c r="X41">
        <v>45.256018194541639</v>
      </c>
      <c r="Y41">
        <v>0</v>
      </c>
      <c r="Z41">
        <v>0</v>
      </c>
      <c r="AA41">
        <v>0</v>
      </c>
      <c r="AB41">
        <v>4.0078511199999998</v>
      </c>
      <c r="AC41">
        <v>2.9691613119999998</v>
      </c>
      <c r="AD41">
        <v>8.3893539599999993</v>
      </c>
      <c r="AE41">
        <v>14.760914999999997</v>
      </c>
      <c r="AF41">
        <v>2.7224999999999997</v>
      </c>
      <c r="AG41">
        <v>12.254573760000001</v>
      </c>
      <c r="AH41">
        <v>7.17632812</v>
      </c>
      <c r="AI41">
        <v>0.78111279999999994</v>
      </c>
      <c r="AJ41">
        <v>0</v>
      </c>
      <c r="AK41">
        <v>15.649860000000002</v>
      </c>
      <c r="AL41">
        <v>0</v>
      </c>
      <c r="AM41">
        <v>0</v>
      </c>
      <c r="AN41">
        <v>0</v>
      </c>
      <c r="AO41">
        <v>8.7493223999999987</v>
      </c>
      <c r="AP41">
        <v>3.5370972000000003</v>
      </c>
      <c r="AQ41">
        <v>4.5425499999999994</v>
      </c>
      <c r="AR41">
        <v>1.0161216</v>
      </c>
      <c r="AS41">
        <v>3.3016588800000006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17.8904680504453</v>
      </c>
      <c r="BB41">
        <f t="shared" si="0"/>
        <v>553.68999211607945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3.0188635766473904</v>
      </c>
      <c r="L42">
        <v>290.30605426008964</v>
      </c>
      <c r="M42">
        <v>12.582829808660623</v>
      </c>
      <c r="N42">
        <v>17.403276897870018</v>
      </c>
      <c r="O42">
        <v>0</v>
      </c>
      <c r="P42">
        <v>42.737562060022228</v>
      </c>
      <c r="Q42">
        <v>0</v>
      </c>
      <c r="R42">
        <v>5.8114724400871465</v>
      </c>
      <c r="S42">
        <v>8.0990937202664135</v>
      </c>
      <c r="T42">
        <v>0</v>
      </c>
      <c r="U42">
        <v>53.525672977370206</v>
      </c>
      <c r="V42">
        <v>6.3592747663551412</v>
      </c>
      <c r="W42">
        <v>14.241710498220639</v>
      </c>
      <c r="X42">
        <v>45.256018194541639</v>
      </c>
      <c r="Y42">
        <v>0</v>
      </c>
      <c r="Z42">
        <v>0</v>
      </c>
      <c r="AA42">
        <v>0</v>
      </c>
      <c r="AB42">
        <v>4.0078511199999998</v>
      </c>
      <c r="AC42">
        <v>2.9691613119999998</v>
      </c>
      <c r="AD42">
        <v>8.3893539599999993</v>
      </c>
      <c r="AE42">
        <v>14.760914999999997</v>
      </c>
      <c r="AF42">
        <v>2.7224999999999997</v>
      </c>
      <c r="AG42">
        <v>12.254573760000001</v>
      </c>
      <c r="AH42">
        <v>7.17632812</v>
      </c>
      <c r="AI42">
        <v>0.78111279999999994</v>
      </c>
      <c r="AJ42">
        <v>0</v>
      </c>
      <c r="AK42">
        <v>15.649860000000002</v>
      </c>
      <c r="AL42">
        <v>0</v>
      </c>
      <c r="AM42">
        <v>0</v>
      </c>
      <c r="AN42">
        <v>0</v>
      </c>
      <c r="AO42">
        <v>8.7493223999999987</v>
      </c>
      <c r="AP42">
        <v>3.5370972000000003</v>
      </c>
      <c r="AQ42">
        <v>4.5425499999999994</v>
      </c>
      <c r="AR42">
        <v>1.0161216</v>
      </c>
      <c r="AS42">
        <v>3.3016588800000006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18.44196701586992</v>
      </c>
      <c r="BB42">
        <f t="shared" si="0"/>
        <v>570.75826833626093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3.0369229961973865</v>
      </c>
      <c r="L43">
        <v>306.35642129695759</v>
      </c>
      <c r="M43">
        <v>12.582829808660623</v>
      </c>
      <c r="N43">
        <v>17.403276897870018</v>
      </c>
      <c r="O43">
        <v>0</v>
      </c>
      <c r="P43">
        <v>42.737562060022228</v>
      </c>
      <c r="Q43">
        <v>0</v>
      </c>
      <c r="R43">
        <v>5.8114724400871465</v>
      </c>
      <c r="S43">
        <v>8.0990937202664135</v>
      </c>
      <c r="T43">
        <v>0</v>
      </c>
      <c r="U43">
        <v>53.525672977370206</v>
      </c>
      <c r="V43">
        <v>6.3592747663551412</v>
      </c>
      <c r="W43">
        <v>14.241710498220639</v>
      </c>
      <c r="X43">
        <v>45.256018194541639</v>
      </c>
      <c r="Y43">
        <v>0</v>
      </c>
      <c r="Z43">
        <v>0</v>
      </c>
      <c r="AA43">
        <v>0</v>
      </c>
      <c r="AB43">
        <v>4.0078511199999998</v>
      </c>
      <c r="AC43">
        <v>2.9691613119999998</v>
      </c>
      <c r="AD43">
        <v>8.3893539599999993</v>
      </c>
      <c r="AE43">
        <v>14.760914999999997</v>
      </c>
      <c r="AF43">
        <v>2.7224999999999997</v>
      </c>
      <c r="AG43">
        <v>12.254573760000001</v>
      </c>
      <c r="AH43">
        <v>7.17632812</v>
      </c>
      <c r="AI43">
        <v>0.78111279999999994</v>
      </c>
      <c r="AJ43">
        <v>0</v>
      </c>
      <c r="AK43">
        <v>15.649860000000002</v>
      </c>
      <c r="AL43">
        <v>0</v>
      </c>
      <c r="AM43">
        <v>0</v>
      </c>
      <c r="AN43">
        <v>0</v>
      </c>
      <c r="AO43">
        <v>8.7493223999999987</v>
      </c>
      <c r="AP43">
        <v>3.5370972000000003</v>
      </c>
      <c r="AQ43">
        <v>4.5425499999999994</v>
      </c>
      <c r="AR43">
        <v>1.0161216</v>
      </c>
      <c r="AS43">
        <v>3.3016588800000006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18.944908766710114</v>
      </c>
      <c r="BB43">
        <f t="shared" si="0"/>
        <v>586.3237530418387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3.0369229961973865</v>
      </c>
      <c r="L44">
        <v>321.22571319796953</v>
      </c>
      <c r="M44">
        <v>12.582829808660623</v>
      </c>
      <c r="N44">
        <v>17.403276897870018</v>
      </c>
      <c r="O44">
        <v>0</v>
      </c>
      <c r="P44">
        <v>42.737562060022228</v>
      </c>
      <c r="Q44">
        <v>0</v>
      </c>
      <c r="R44">
        <v>5.8114724400871465</v>
      </c>
      <c r="S44">
        <v>8.0990937202664135</v>
      </c>
      <c r="T44">
        <v>0</v>
      </c>
      <c r="U44">
        <v>53.525672977370206</v>
      </c>
      <c r="V44">
        <v>6.3592747663551412</v>
      </c>
      <c r="W44">
        <v>14.241710498220639</v>
      </c>
      <c r="X44">
        <v>45.256018194541639</v>
      </c>
      <c r="Y44">
        <v>0</v>
      </c>
      <c r="Z44">
        <v>0</v>
      </c>
      <c r="AA44">
        <v>0</v>
      </c>
      <c r="AB44">
        <v>4.0078511199999998</v>
      </c>
      <c r="AC44">
        <v>2.9691613119999998</v>
      </c>
      <c r="AD44">
        <v>8.3893539599999993</v>
      </c>
      <c r="AE44">
        <v>14.760914999999997</v>
      </c>
      <c r="AF44">
        <v>2.7224999999999997</v>
      </c>
      <c r="AG44">
        <v>12.254573760000001</v>
      </c>
      <c r="AH44">
        <v>7.17632812</v>
      </c>
      <c r="AI44">
        <v>0.78111279999999994</v>
      </c>
      <c r="AJ44">
        <v>0</v>
      </c>
      <c r="AK44">
        <v>15.649860000000002</v>
      </c>
      <c r="AL44">
        <v>0</v>
      </c>
      <c r="AM44">
        <v>0</v>
      </c>
      <c r="AN44">
        <v>0</v>
      </c>
      <c r="AO44">
        <v>8.7493223999999987</v>
      </c>
      <c r="AP44">
        <v>3.5370972000000003</v>
      </c>
      <c r="AQ44">
        <v>4.5425499999999994</v>
      </c>
      <c r="AR44">
        <v>1.0161216</v>
      </c>
      <c r="AS44">
        <v>3.3016588800000006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19.41031760471526</v>
      </c>
      <c r="BB44">
        <f t="shared" si="0"/>
        <v>600.7276361048456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3.0369229961973865</v>
      </c>
      <c r="L45">
        <v>337.72665571443594</v>
      </c>
      <c r="M45">
        <v>21.781041000290784</v>
      </c>
      <c r="N45">
        <v>17.403276897870018</v>
      </c>
      <c r="O45">
        <v>0</v>
      </c>
      <c r="P45">
        <v>42.737562060022228</v>
      </c>
      <c r="Q45">
        <v>0</v>
      </c>
      <c r="R45">
        <v>5.8114724400871465</v>
      </c>
      <c r="S45">
        <v>8.0990937202664135</v>
      </c>
      <c r="T45">
        <v>0</v>
      </c>
      <c r="U45">
        <v>53.525672977370206</v>
      </c>
      <c r="V45">
        <v>6.3592747663551412</v>
      </c>
      <c r="W45">
        <v>14.241710498220639</v>
      </c>
      <c r="X45">
        <v>45.256018194541639</v>
      </c>
      <c r="Y45">
        <v>0</v>
      </c>
      <c r="Z45">
        <v>0</v>
      </c>
      <c r="AA45">
        <v>0</v>
      </c>
      <c r="AB45">
        <v>4.0078511199999998</v>
      </c>
      <c r="AC45">
        <v>2.9691613119999998</v>
      </c>
      <c r="AD45">
        <v>8.3893539599999993</v>
      </c>
      <c r="AE45">
        <v>14.760914999999997</v>
      </c>
      <c r="AF45">
        <v>2.7224999999999997</v>
      </c>
      <c r="AG45">
        <v>12.254573760000001</v>
      </c>
      <c r="AH45">
        <v>7.17632812</v>
      </c>
      <c r="AI45">
        <v>0</v>
      </c>
      <c r="AJ45">
        <v>0</v>
      </c>
      <c r="AK45">
        <v>15.649860000000002</v>
      </c>
      <c r="AL45">
        <v>0</v>
      </c>
      <c r="AM45">
        <v>0</v>
      </c>
      <c r="AN45">
        <v>0</v>
      </c>
      <c r="AO45">
        <v>8.7493223999999987</v>
      </c>
      <c r="AP45">
        <v>3.5370972000000003</v>
      </c>
      <c r="AQ45">
        <v>4.5425499999999994</v>
      </c>
      <c r="AR45">
        <v>16.257945599999999</v>
      </c>
      <c r="AS45">
        <v>8.2541472000000002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20.822334164114821</v>
      </c>
      <c r="BB45">
        <f t="shared" si="0"/>
        <v>644.42797277354248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3.0369229961973865</v>
      </c>
      <c r="L46">
        <v>345.59612186259858</v>
      </c>
      <c r="M46">
        <v>21.781041000290784</v>
      </c>
      <c r="N46">
        <v>17.403276897870018</v>
      </c>
      <c r="O46">
        <v>0</v>
      </c>
      <c r="P46">
        <v>42.737562060022228</v>
      </c>
      <c r="Q46">
        <v>0</v>
      </c>
      <c r="R46">
        <v>5.8114724400871465</v>
      </c>
      <c r="S46">
        <v>8.0990937202664135</v>
      </c>
      <c r="T46">
        <v>0</v>
      </c>
      <c r="U46">
        <v>53.525672977370206</v>
      </c>
      <c r="V46">
        <v>6.3592747663551412</v>
      </c>
      <c r="W46">
        <v>14.241710498220639</v>
      </c>
      <c r="X46">
        <v>45.256018194541639</v>
      </c>
      <c r="Y46">
        <v>0</v>
      </c>
      <c r="Z46">
        <v>0</v>
      </c>
      <c r="AA46">
        <v>0</v>
      </c>
      <c r="AB46">
        <v>4.0078511199999998</v>
      </c>
      <c r="AC46">
        <v>2.9691613119999998</v>
      </c>
      <c r="AD46">
        <v>8.3893539599999993</v>
      </c>
      <c r="AE46">
        <v>14.760914999999997</v>
      </c>
      <c r="AF46">
        <v>2.7224999999999997</v>
      </c>
      <c r="AG46">
        <v>12.254573760000001</v>
      </c>
      <c r="AH46">
        <v>7.17632812</v>
      </c>
      <c r="AI46">
        <v>0</v>
      </c>
      <c r="AJ46">
        <v>0</v>
      </c>
      <c r="AK46">
        <v>15.649860000000002</v>
      </c>
      <c r="AL46">
        <v>0</v>
      </c>
      <c r="AM46">
        <v>0</v>
      </c>
      <c r="AN46">
        <v>0</v>
      </c>
      <c r="AO46">
        <v>8.7493223999999987</v>
      </c>
      <c r="AP46">
        <v>3.5370972000000003</v>
      </c>
      <c r="AQ46">
        <v>4.5425499999999994</v>
      </c>
      <c r="AR46">
        <v>16.257945599999999</v>
      </c>
      <c r="AS46">
        <v>8.2541472000000002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21.068648455239796</v>
      </c>
      <c r="BB46">
        <f t="shared" si="0"/>
        <v>652.05112463058026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3.0369229961973865</v>
      </c>
      <c r="L47">
        <v>341.05582247302294</v>
      </c>
      <c r="M47">
        <v>24.536774193548389</v>
      </c>
      <c r="N47">
        <v>17.403276897870018</v>
      </c>
      <c r="O47">
        <v>0</v>
      </c>
      <c r="P47">
        <v>42.737562060022228</v>
      </c>
      <c r="Q47">
        <v>0</v>
      </c>
      <c r="R47">
        <v>5.8114724400871465</v>
      </c>
      <c r="S47">
        <v>8.0990937202664135</v>
      </c>
      <c r="T47">
        <v>0</v>
      </c>
      <c r="U47">
        <v>53.525672977370206</v>
      </c>
      <c r="V47">
        <v>6.3592747663551412</v>
      </c>
      <c r="W47">
        <v>14.241710498220639</v>
      </c>
      <c r="X47">
        <v>45.256018194541639</v>
      </c>
      <c r="Y47">
        <v>0</v>
      </c>
      <c r="Z47">
        <v>0</v>
      </c>
      <c r="AA47">
        <v>0</v>
      </c>
      <c r="AB47">
        <v>4.0078511199999998</v>
      </c>
      <c r="AC47">
        <v>2.9691613119999998</v>
      </c>
      <c r="AD47">
        <v>8.3893539599999993</v>
      </c>
      <c r="AE47">
        <v>9.4469855999999996</v>
      </c>
      <c r="AF47">
        <v>0</v>
      </c>
      <c r="AG47">
        <v>12.254573760000001</v>
      </c>
      <c r="AH47">
        <v>7.17632812</v>
      </c>
      <c r="AI47">
        <v>0</v>
      </c>
      <c r="AJ47">
        <v>0</v>
      </c>
      <c r="AK47">
        <v>15.649860000000002</v>
      </c>
      <c r="AL47">
        <v>0</v>
      </c>
      <c r="AM47">
        <v>0</v>
      </c>
      <c r="AN47">
        <v>0</v>
      </c>
      <c r="AO47">
        <v>8.7493223999999987</v>
      </c>
      <c r="AP47">
        <v>3.5370972000000003</v>
      </c>
      <c r="AQ47">
        <v>4.5425499999999994</v>
      </c>
      <c r="AR47">
        <v>1.0161216</v>
      </c>
      <c r="AS47">
        <v>8.2541472000000002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20.284182462260333</v>
      </c>
      <c r="BB47">
        <f t="shared" si="0"/>
        <v>627.77277102724179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3.0369229961973865</v>
      </c>
      <c r="L48">
        <v>346.12563881668683</v>
      </c>
      <c r="M48">
        <v>24.536774193548389</v>
      </c>
      <c r="N48">
        <v>17.403276897870018</v>
      </c>
      <c r="O48">
        <v>0</v>
      </c>
      <c r="P48">
        <v>42.737562060022228</v>
      </c>
      <c r="Q48">
        <v>0</v>
      </c>
      <c r="R48">
        <v>5.8114724400871465</v>
      </c>
      <c r="S48">
        <v>8.0990937202664135</v>
      </c>
      <c r="T48">
        <v>0</v>
      </c>
      <c r="U48">
        <v>53.525672977370206</v>
      </c>
      <c r="V48">
        <v>6.3592747663551412</v>
      </c>
      <c r="W48">
        <v>14.241710498220639</v>
      </c>
      <c r="X48">
        <v>45.256018194541639</v>
      </c>
      <c r="Y48">
        <v>0</v>
      </c>
      <c r="Z48">
        <v>0</v>
      </c>
      <c r="AA48">
        <v>0</v>
      </c>
      <c r="AB48">
        <v>4.0078511199999998</v>
      </c>
      <c r="AC48">
        <v>2.9691613119999998</v>
      </c>
      <c r="AD48">
        <v>8.3893539599999993</v>
      </c>
      <c r="AE48">
        <v>9.4469855999999996</v>
      </c>
      <c r="AF48">
        <v>0</v>
      </c>
      <c r="AG48">
        <v>12.254573760000001</v>
      </c>
      <c r="AH48">
        <v>7.17632812</v>
      </c>
      <c r="AI48">
        <v>0</v>
      </c>
      <c r="AJ48">
        <v>0</v>
      </c>
      <c r="AK48">
        <v>15.649860000000002</v>
      </c>
      <c r="AL48">
        <v>0</v>
      </c>
      <c r="AM48">
        <v>0</v>
      </c>
      <c r="AN48">
        <v>0</v>
      </c>
      <c r="AO48">
        <v>8.7493223999999987</v>
      </c>
      <c r="AP48">
        <v>3.5370972000000003</v>
      </c>
      <c r="AQ48">
        <v>0</v>
      </c>
      <c r="AR48">
        <v>1.0161216</v>
      </c>
      <c r="AS48">
        <v>8.2541472000000002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20.300686052668539</v>
      </c>
      <c r="BB48">
        <f t="shared" si="0"/>
        <v>628.28353378049746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3.0369229961973865</v>
      </c>
      <c r="L49">
        <v>365.67591181811486</v>
      </c>
      <c r="M49">
        <v>24.536774193548389</v>
      </c>
      <c r="N49">
        <v>17.403276897870018</v>
      </c>
      <c r="O49">
        <v>0</v>
      </c>
      <c r="P49">
        <v>42.737562060022228</v>
      </c>
      <c r="Q49">
        <v>0</v>
      </c>
      <c r="R49">
        <v>5.8114724400871465</v>
      </c>
      <c r="S49">
        <v>8.0990937202664135</v>
      </c>
      <c r="T49">
        <v>0</v>
      </c>
      <c r="U49">
        <v>53.525672977370206</v>
      </c>
      <c r="V49">
        <v>6.3592747663551412</v>
      </c>
      <c r="W49">
        <v>14.241710498220639</v>
      </c>
      <c r="X49">
        <v>45.256018194541639</v>
      </c>
      <c r="Y49">
        <v>0</v>
      </c>
      <c r="Z49">
        <v>0</v>
      </c>
      <c r="AA49">
        <v>0</v>
      </c>
      <c r="AB49">
        <v>4.0078511199999998</v>
      </c>
      <c r="AC49">
        <v>2.9691613119999998</v>
      </c>
      <c r="AD49">
        <v>8.3893539599999993</v>
      </c>
      <c r="AE49">
        <v>9.4469855999999996</v>
      </c>
      <c r="AF49">
        <v>0</v>
      </c>
      <c r="AG49">
        <v>12.254573760000001</v>
      </c>
      <c r="AH49">
        <v>7.17632812</v>
      </c>
      <c r="AI49">
        <v>0</v>
      </c>
      <c r="AJ49">
        <v>0</v>
      </c>
      <c r="AK49">
        <v>15.649860000000002</v>
      </c>
      <c r="AL49">
        <v>0</v>
      </c>
      <c r="AM49">
        <v>0</v>
      </c>
      <c r="AN49">
        <v>0</v>
      </c>
      <c r="AO49">
        <v>8.7493223999999987</v>
      </c>
      <c r="AP49">
        <v>3.5370972000000003</v>
      </c>
      <c r="AQ49">
        <v>0</v>
      </c>
      <c r="AR49">
        <v>1.0161216</v>
      </c>
      <c r="AS49">
        <v>8.2541472000000002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20.912609599206348</v>
      </c>
      <c r="BB49">
        <f t="shared" si="0"/>
        <v>647.22188323538762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3.0369229961973865</v>
      </c>
      <c r="L50">
        <v>364.0558160072917</v>
      </c>
      <c r="M50">
        <v>24.536774193548389</v>
      </c>
      <c r="N50">
        <v>17.403276897870018</v>
      </c>
      <c r="O50">
        <v>0</v>
      </c>
      <c r="P50">
        <v>42.737562060022228</v>
      </c>
      <c r="Q50">
        <v>0</v>
      </c>
      <c r="R50">
        <v>5.8114724400871465</v>
      </c>
      <c r="S50">
        <v>8.0990937202664135</v>
      </c>
      <c r="T50">
        <v>0</v>
      </c>
      <c r="U50">
        <v>53.525672977370206</v>
      </c>
      <c r="V50">
        <v>6.3592747663551412</v>
      </c>
      <c r="W50">
        <v>14.241710498220639</v>
      </c>
      <c r="X50">
        <v>45.256018194541639</v>
      </c>
      <c r="Y50">
        <v>0</v>
      </c>
      <c r="Z50">
        <v>0</v>
      </c>
      <c r="AA50">
        <v>0</v>
      </c>
      <c r="AB50">
        <v>4.0078511199999998</v>
      </c>
      <c r="AC50">
        <v>2.9691613119999998</v>
      </c>
      <c r="AD50">
        <v>8.3893539599999993</v>
      </c>
      <c r="AE50">
        <v>9.4469855999999996</v>
      </c>
      <c r="AF50">
        <v>0</v>
      </c>
      <c r="AG50">
        <v>12.254573760000001</v>
      </c>
      <c r="AH50">
        <v>7.17632812</v>
      </c>
      <c r="AI50">
        <v>0</v>
      </c>
      <c r="AJ50">
        <v>0</v>
      </c>
      <c r="AK50">
        <v>15.649860000000002</v>
      </c>
      <c r="AL50">
        <v>0</v>
      </c>
      <c r="AM50">
        <v>0</v>
      </c>
      <c r="AN50">
        <v>0</v>
      </c>
      <c r="AO50">
        <v>8.7493223999999987</v>
      </c>
      <c r="AP50">
        <v>3.5370972000000003</v>
      </c>
      <c r="AQ50">
        <v>0</v>
      </c>
      <c r="AR50">
        <v>1.0161216</v>
      </c>
      <c r="AS50">
        <v>8.2541472000000002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20.861900600201238</v>
      </c>
      <c r="BB50">
        <f t="shared" si="0"/>
        <v>645.65249642356957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3.0369229961973865</v>
      </c>
      <c r="L51">
        <v>359.17543823683354</v>
      </c>
      <c r="M51">
        <v>24.536774193548389</v>
      </c>
      <c r="N51">
        <v>17.403276897870018</v>
      </c>
      <c r="O51">
        <v>0</v>
      </c>
      <c r="P51">
        <v>42.737562060022228</v>
      </c>
      <c r="Q51">
        <v>0</v>
      </c>
      <c r="R51">
        <v>5.8114724400871465</v>
      </c>
      <c r="S51">
        <v>8.0990937202664135</v>
      </c>
      <c r="T51">
        <v>0</v>
      </c>
      <c r="U51">
        <v>53.525672977370206</v>
      </c>
      <c r="V51">
        <v>6.3592747663551412</v>
      </c>
      <c r="W51">
        <v>14.241710498220639</v>
      </c>
      <c r="X51">
        <v>45.256018194541639</v>
      </c>
      <c r="Y51">
        <v>0</v>
      </c>
      <c r="Z51">
        <v>0</v>
      </c>
      <c r="AA51">
        <v>0</v>
      </c>
      <c r="AB51">
        <v>4.0078511199999998</v>
      </c>
      <c r="AC51">
        <v>2.9691613119999998</v>
      </c>
      <c r="AD51">
        <v>8.3893539599999993</v>
      </c>
      <c r="AE51">
        <v>9.4469855999999996</v>
      </c>
      <c r="AF51">
        <v>0</v>
      </c>
      <c r="AG51">
        <v>12.254573760000001</v>
      </c>
      <c r="AH51">
        <v>7.17632812</v>
      </c>
      <c r="AI51">
        <v>0</v>
      </c>
      <c r="AJ51">
        <v>0</v>
      </c>
      <c r="AK51">
        <v>15.649860000000002</v>
      </c>
      <c r="AL51">
        <v>0</v>
      </c>
      <c r="AM51">
        <v>0</v>
      </c>
      <c r="AN51">
        <v>0</v>
      </c>
      <c r="AO51">
        <v>8.7493223999999987</v>
      </c>
      <c r="AP51">
        <v>3.5370972000000003</v>
      </c>
      <c r="AQ51">
        <v>0</v>
      </c>
      <c r="AR51">
        <v>1.0161216</v>
      </c>
      <c r="AS51">
        <v>3.2191174079999998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20.551548365199046</v>
      </c>
      <c r="BB51">
        <f t="shared" si="0"/>
        <v>636.04744109611352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3.0369229961973865</v>
      </c>
      <c r="L52">
        <v>353.27617206068265</v>
      </c>
      <c r="M52">
        <v>24.536774193548389</v>
      </c>
      <c r="N52">
        <v>17.403276897870018</v>
      </c>
      <c r="O52">
        <v>0</v>
      </c>
      <c r="P52">
        <v>42.737562060022228</v>
      </c>
      <c r="Q52">
        <v>0</v>
      </c>
      <c r="R52">
        <v>5.8114724400871465</v>
      </c>
      <c r="S52">
        <v>8.0990937202664135</v>
      </c>
      <c r="T52">
        <v>0</v>
      </c>
      <c r="U52">
        <v>53.525672977370206</v>
      </c>
      <c r="V52">
        <v>6.3592747663551412</v>
      </c>
      <c r="W52">
        <v>14.241710498220639</v>
      </c>
      <c r="X52">
        <v>45.256018194541639</v>
      </c>
      <c r="Y52">
        <v>0</v>
      </c>
      <c r="Z52">
        <v>0</v>
      </c>
      <c r="AA52">
        <v>0</v>
      </c>
      <c r="AB52">
        <v>4.0078511199999998</v>
      </c>
      <c r="AC52">
        <v>2.9691613119999998</v>
      </c>
      <c r="AD52">
        <v>8.3893539599999993</v>
      </c>
      <c r="AE52">
        <v>9.4469855999999996</v>
      </c>
      <c r="AF52">
        <v>0</v>
      </c>
      <c r="AG52">
        <v>12.254573760000001</v>
      </c>
      <c r="AH52">
        <v>7.17632812</v>
      </c>
      <c r="AI52">
        <v>0</v>
      </c>
      <c r="AJ52">
        <v>0</v>
      </c>
      <c r="AK52">
        <v>15.649860000000002</v>
      </c>
      <c r="AL52">
        <v>0</v>
      </c>
      <c r="AM52">
        <v>0</v>
      </c>
      <c r="AN52">
        <v>0</v>
      </c>
      <c r="AO52">
        <v>8.7493223999999987</v>
      </c>
      <c r="AP52">
        <v>3.5370972000000003</v>
      </c>
      <c r="AQ52">
        <v>0</v>
      </c>
      <c r="AR52">
        <v>1.0161216</v>
      </c>
      <c r="AS52">
        <v>1.6508294400000003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20.31781394700614</v>
      </c>
      <c r="BB52">
        <f t="shared" si="0"/>
        <v>628.81362137015572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3.0369229961973865</v>
      </c>
      <c r="L53">
        <v>340.88649348109516</v>
      </c>
      <c r="M53">
        <v>24.536774193548389</v>
      </c>
      <c r="N53">
        <v>17.403276897870018</v>
      </c>
      <c r="O53">
        <v>0</v>
      </c>
      <c r="P53">
        <v>42.737562060022228</v>
      </c>
      <c r="Q53">
        <v>0</v>
      </c>
      <c r="R53">
        <v>5.8114724400871465</v>
      </c>
      <c r="S53">
        <v>8.0990937202664135</v>
      </c>
      <c r="T53">
        <v>0</v>
      </c>
      <c r="U53">
        <v>53.525672977370206</v>
      </c>
      <c r="V53">
        <v>6.3592747663551412</v>
      </c>
      <c r="W53">
        <v>14.241710498220639</v>
      </c>
      <c r="X53">
        <v>45.256018194541639</v>
      </c>
      <c r="Y53">
        <v>0</v>
      </c>
      <c r="Z53">
        <v>0</v>
      </c>
      <c r="AA53">
        <v>0</v>
      </c>
      <c r="AB53">
        <v>4.0078511199999998</v>
      </c>
      <c r="AC53">
        <v>2.9691613119999998</v>
      </c>
      <c r="AD53">
        <v>8.3893539599999993</v>
      </c>
      <c r="AE53">
        <v>9.4469855999999996</v>
      </c>
      <c r="AF53">
        <v>0</v>
      </c>
      <c r="AG53">
        <v>12.254573760000001</v>
      </c>
      <c r="AH53">
        <v>7.17632812</v>
      </c>
      <c r="AI53">
        <v>0</v>
      </c>
      <c r="AJ53">
        <v>0</v>
      </c>
      <c r="AK53">
        <v>15.649860000000002</v>
      </c>
      <c r="AL53">
        <v>0</v>
      </c>
      <c r="AM53">
        <v>0</v>
      </c>
      <c r="AN53">
        <v>0</v>
      </c>
      <c r="AO53">
        <v>8.7493223999999987</v>
      </c>
      <c r="AP53">
        <v>3.5370972000000003</v>
      </c>
      <c r="AQ53">
        <v>0</v>
      </c>
      <c r="AR53">
        <v>1.0161216</v>
      </c>
      <c r="AS53">
        <v>1.6508294400000003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19.930017006411287</v>
      </c>
      <c r="BB53">
        <f t="shared" si="0"/>
        <v>616.81173973116302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3.0369229961973865</v>
      </c>
      <c r="L54">
        <v>311.6256326200197</v>
      </c>
      <c r="M54">
        <v>24.536774193548389</v>
      </c>
      <c r="N54">
        <v>17.403276897870018</v>
      </c>
      <c r="O54">
        <v>0</v>
      </c>
      <c r="P54">
        <v>42.737562060022228</v>
      </c>
      <c r="Q54">
        <v>0</v>
      </c>
      <c r="R54">
        <v>5.8114724400871465</v>
      </c>
      <c r="S54">
        <v>8.0990937202664135</v>
      </c>
      <c r="T54">
        <v>0</v>
      </c>
      <c r="U54">
        <v>53.525672977370206</v>
      </c>
      <c r="V54">
        <v>6.3592747663551412</v>
      </c>
      <c r="W54">
        <v>14.241710498220639</v>
      </c>
      <c r="X54">
        <v>45.256018194541639</v>
      </c>
      <c r="Y54">
        <v>0</v>
      </c>
      <c r="Z54">
        <v>0</v>
      </c>
      <c r="AA54">
        <v>0</v>
      </c>
      <c r="AB54">
        <v>4.0078511199999998</v>
      </c>
      <c r="AC54">
        <v>2.9691613119999998</v>
      </c>
      <c r="AD54">
        <v>8.3893539599999993</v>
      </c>
      <c r="AE54">
        <v>9.4469855999999996</v>
      </c>
      <c r="AF54">
        <v>0</v>
      </c>
      <c r="AG54">
        <v>12.254573760000001</v>
      </c>
      <c r="AH54">
        <v>7.17632812</v>
      </c>
      <c r="AI54">
        <v>0</v>
      </c>
      <c r="AJ54">
        <v>0</v>
      </c>
      <c r="AK54">
        <v>15.649860000000002</v>
      </c>
      <c r="AL54">
        <v>0</v>
      </c>
      <c r="AM54">
        <v>0</v>
      </c>
      <c r="AN54">
        <v>0</v>
      </c>
      <c r="AO54">
        <v>8.7493223999999987</v>
      </c>
      <c r="AP54">
        <v>3.5370972000000003</v>
      </c>
      <c r="AQ54">
        <v>0</v>
      </c>
      <c r="AR54">
        <v>1.0161216</v>
      </c>
      <c r="AS54">
        <v>1.6508294400000003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19.014152058687056</v>
      </c>
      <c r="BB54">
        <f t="shared" si="0"/>
        <v>588.46674381781179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3.0369229961973865</v>
      </c>
      <c r="L55">
        <v>261.46340955752208</v>
      </c>
      <c r="M55">
        <v>24.536774193548389</v>
      </c>
      <c r="N55">
        <v>17.403276897870018</v>
      </c>
      <c r="O55">
        <v>0</v>
      </c>
      <c r="P55">
        <v>42.737562060022228</v>
      </c>
      <c r="Q55">
        <v>0</v>
      </c>
      <c r="R55">
        <v>6.9483969393524863</v>
      </c>
      <c r="S55">
        <v>8.0955239398084817</v>
      </c>
      <c r="T55">
        <v>0</v>
      </c>
      <c r="U55">
        <v>53.525672977370206</v>
      </c>
      <c r="V55">
        <v>6.36</v>
      </c>
      <c r="W55">
        <v>14.241710498220639</v>
      </c>
      <c r="X55">
        <v>45.256018194541639</v>
      </c>
      <c r="Y55">
        <v>0</v>
      </c>
      <c r="Z55">
        <v>0</v>
      </c>
      <c r="AA55">
        <v>0</v>
      </c>
      <c r="AB55">
        <v>4.0078511199999998</v>
      </c>
      <c r="AC55">
        <v>2.9691613119999998</v>
      </c>
      <c r="AD55">
        <v>8.3893539599999993</v>
      </c>
      <c r="AE55">
        <v>9.4469855999999996</v>
      </c>
      <c r="AF55">
        <v>0</v>
      </c>
      <c r="AG55">
        <v>12.254573760000001</v>
      </c>
      <c r="AH55">
        <v>7.17632812</v>
      </c>
      <c r="AI55">
        <v>0</v>
      </c>
      <c r="AJ55">
        <v>0</v>
      </c>
      <c r="AK55">
        <v>15.649860000000002</v>
      </c>
      <c r="AL55">
        <v>0</v>
      </c>
      <c r="AM55">
        <v>0</v>
      </c>
      <c r="AN55">
        <v>0</v>
      </c>
      <c r="AO55">
        <v>8.7493223999999987</v>
      </c>
      <c r="AP55">
        <v>3.5370972000000003</v>
      </c>
      <c r="AQ55">
        <v>0</v>
      </c>
      <c r="AR55">
        <v>1.0161216</v>
      </c>
      <c r="AS55">
        <v>1.6508294400000003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17.479571032152901</v>
      </c>
      <c r="BB55">
        <f t="shared" si="0"/>
        <v>540.97318173430074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204.99825843437006</v>
      </c>
      <c r="M56">
        <v>24.536774193548389</v>
      </c>
      <c r="N56">
        <v>17.403276897870018</v>
      </c>
      <c r="O56">
        <v>0</v>
      </c>
      <c r="P56">
        <v>42.737562060022228</v>
      </c>
      <c r="Q56">
        <v>0</v>
      </c>
      <c r="R56">
        <v>6.9483969393524863</v>
      </c>
      <c r="S56">
        <v>3.9226538175948344</v>
      </c>
      <c r="T56">
        <v>0</v>
      </c>
      <c r="U56">
        <v>53.525672977370206</v>
      </c>
      <c r="V56">
        <v>0</v>
      </c>
      <c r="W56">
        <v>14.241710498220639</v>
      </c>
      <c r="X56">
        <v>45.256018194541639</v>
      </c>
      <c r="Y56">
        <v>0</v>
      </c>
      <c r="Z56">
        <v>0</v>
      </c>
      <c r="AA56">
        <v>0</v>
      </c>
      <c r="AB56">
        <v>4.0078511199999998</v>
      </c>
      <c r="AC56">
        <v>2.9691613119999998</v>
      </c>
      <c r="AD56">
        <v>8.3893539599999993</v>
      </c>
      <c r="AE56">
        <v>9.4469855999999996</v>
      </c>
      <c r="AF56">
        <v>0</v>
      </c>
      <c r="AG56">
        <v>12.254573760000001</v>
      </c>
      <c r="AH56">
        <v>7.17632812</v>
      </c>
      <c r="AI56">
        <v>0</v>
      </c>
      <c r="AJ56">
        <v>0</v>
      </c>
      <c r="AK56">
        <v>15.649860000000002</v>
      </c>
      <c r="AL56">
        <v>0</v>
      </c>
      <c r="AM56">
        <v>0</v>
      </c>
      <c r="AN56">
        <v>0</v>
      </c>
      <c r="AO56">
        <v>8.7493223999999987</v>
      </c>
      <c r="AP56">
        <v>3.5370972000000003</v>
      </c>
      <c r="AQ56">
        <v>0</v>
      </c>
      <c r="AR56">
        <v>1.0161216</v>
      </c>
      <c r="AS56">
        <v>1.6508294400000003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15.287477394182885</v>
      </c>
      <c r="BB56">
        <f t="shared" si="0"/>
        <v>473.13033113070765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3.0369229961973865</v>
      </c>
      <c r="L57">
        <v>204.99825843437006</v>
      </c>
      <c r="M57">
        <v>24.536774193548389</v>
      </c>
      <c r="N57">
        <v>17.403276897870018</v>
      </c>
      <c r="O57">
        <v>0</v>
      </c>
      <c r="P57">
        <v>42.737562060022228</v>
      </c>
      <c r="Q57">
        <v>0</v>
      </c>
      <c r="R57">
        <v>6.9483969393524863</v>
      </c>
      <c r="S57">
        <v>8.0955239398084817</v>
      </c>
      <c r="T57">
        <v>0</v>
      </c>
      <c r="U57">
        <v>53.525672977370206</v>
      </c>
      <c r="V57">
        <v>6.36</v>
      </c>
      <c r="W57">
        <v>14.241710498220639</v>
      </c>
      <c r="X57">
        <v>45.256018194541639</v>
      </c>
      <c r="Y57">
        <v>0</v>
      </c>
      <c r="Z57">
        <v>0</v>
      </c>
      <c r="AA57">
        <v>0</v>
      </c>
      <c r="AB57">
        <v>4.0078511199999998</v>
      </c>
      <c r="AC57">
        <v>2.9691613119999998</v>
      </c>
      <c r="AD57">
        <v>8.3893539599999993</v>
      </c>
      <c r="AE57">
        <v>9.4469855999999996</v>
      </c>
      <c r="AF57">
        <v>2.7224999999999997</v>
      </c>
      <c r="AG57">
        <v>12.254573760000001</v>
      </c>
      <c r="AH57">
        <v>14.35265624</v>
      </c>
      <c r="AI57">
        <v>0</v>
      </c>
      <c r="AJ57">
        <v>0</v>
      </c>
      <c r="AK57">
        <v>15.649860000000002</v>
      </c>
      <c r="AL57">
        <v>0</v>
      </c>
      <c r="AM57">
        <v>0</v>
      </c>
      <c r="AN57">
        <v>0</v>
      </c>
      <c r="AO57">
        <v>8.7493223999999987</v>
      </c>
      <c r="AP57">
        <v>3.5370972000000003</v>
      </c>
      <c r="AQ57">
        <v>0</v>
      </c>
      <c r="AR57">
        <v>1.0161216</v>
      </c>
      <c r="AS57">
        <v>1.6508294400000003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16.022045002583209</v>
      </c>
      <c r="BB57">
        <f t="shared" si="0"/>
        <v>495.86438476071839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3.0369229961973865</v>
      </c>
      <c r="L58">
        <v>212.13871184345157</v>
      </c>
      <c r="M58">
        <v>24.536774193548389</v>
      </c>
      <c r="N58">
        <v>17.403276897870018</v>
      </c>
      <c r="O58">
        <v>0</v>
      </c>
      <c r="P58">
        <v>42.737562060022228</v>
      </c>
      <c r="Q58">
        <v>0</v>
      </c>
      <c r="R58">
        <v>6.9483969393524863</v>
      </c>
      <c r="S58">
        <v>8.0955239398084817</v>
      </c>
      <c r="T58">
        <v>0</v>
      </c>
      <c r="U58">
        <v>53.525672977370206</v>
      </c>
      <c r="V58">
        <v>6.36</v>
      </c>
      <c r="W58">
        <v>14.241710498220639</v>
      </c>
      <c r="X58">
        <v>45.256018194541639</v>
      </c>
      <c r="Y58">
        <v>0</v>
      </c>
      <c r="Z58">
        <v>0</v>
      </c>
      <c r="AA58">
        <v>0</v>
      </c>
      <c r="AB58">
        <v>4.0078511199999998</v>
      </c>
      <c r="AC58">
        <v>2.9691613119999998</v>
      </c>
      <c r="AD58">
        <v>8.3893539599999993</v>
      </c>
      <c r="AE58">
        <v>9.4469855999999996</v>
      </c>
      <c r="AF58">
        <v>2.7224999999999997</v>
      </c>
      <c r="AG58">
        <v>12.254573760000001</v>
      </c>
      <c r="AH58">
        <v>14.35265624</v>
      </c>
      <c r="AI58">
        <v>0</v>
      </c>
      <c r="AJ58">
        <v>0</v>
      </c>
      <c r="AK58">
        <v>15.649860000000002</v>
      </c>
      <c r="AL58">
        <v>0</v>
      </c>
      <c r="AM58">
        <v>0</v>
      </c>
      <c r="AN58">
        <v>0</v>
      </c>
      <c r="AO58">
        <v>8.7493223999999987</v>
      </c>
      <c r="AP58">
        <v>3.5370972000000003</v>
      </c>
      <c r="AQ58">
        <v>0</v>
      </c>
      <c r="AR58">
        <v>1.0161216</v>
      </c>
      <c r="AS58">
        <v>1.6508294400000003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16.245541195229006</v>
      </c>
      <c r="BB58">
        <f t="shared" si="0"/>
        <v>502.78134197715411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3.0369229961973865</v>
      </c>
      <c r="L59">
        <v>245.97658389738604</v>
      </c>
      <c r="M59">
        <v>24.536774193548389</v>
      </c>
      <c r="N59">
        <v>17.403276897870018</v>
      </c>
      <c r="O59">
        <v>0</v>
      </c>
      <c r="P59">
        <v>42.737562060022228</v>
      </c>
      <c r="Q59">
        <v>0</v>
      </c>
      <c r="R59">
        <v>6.9367494683544288</v>
      </c>
      <c r="S59">
        <v>8.0907320328542109</v>
      </c>
      <c r="T59">
        <v>0</v>
      </c>
      <c r="U59">
        <v>53.525672977370206</v>
      </c>
      <c r="V59">
        <v>6.36</v>
      </c>
      <c r="W59">
        <v>14.241710498220639</v>
      </c>
      <c r="X59">
        <v>45.256018194541639</v>
      </c>
      <c r="Y59">
        <v>0</v>
      </c>
      <c r="Z59">
        <v>0</v>
      </c>
      <c r="AA59">
        <v>0</v>
      </c>
      <c r="AB59">
        <v>4.0078511199999998</v>
      </c>
      <c r="AC59">
        <v>2.9691613119999998</v>
      </c>
      <c r="AD59">
        <v>8.3893539599999993</v>
      </c>
      <c r="AE59">
        <v>4.7234927999999998</v>
      </c>
      <c r="AF59">
        <v>2.7224999999999997</v>
      </c>
      <c r="AG59">
        <v>12.254573760000001</v>
      </c>
      <c r="AH59">
        <v>14.35265624</v>
      </c>
      <c r="AI59">
        <v>0</v>
      </c>
      <c r="AJ59">
        <v>0</v>
      </c>
      <c r="AK59">
        <v>15.649860000000002</v>
      </c>
      <c r="AL59">
        <v>0</v>
      </c>
      <c r="AM59">
        <v>0</v>
      </c>
      <c r="AN59">
        <v>0</v>
      </c>
      <c r="AO59">
        <v>8.7493223999999987</v>
      </c>
      <c r="AP59">
        <v>4.0087101599999997</v>
      </c>
      <c r="AQ59">
        <v>0</v>
      </c>
      <c r="AR59">
        <v>1.0161216</v>
      </c>
      <c r="AS59">
        <v>1.6508294400000003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17.171068126462053</v>
      </c>
      <c r="BB59">
        <f t="shared" si="0"/>
        <v>531.42536788190318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3.0369229961973865</v>
      </c>
      <c r="L60">
        <v>268.25628620367485</v>
      </c>
      <c r="M60">
        <v>24.536774193548389</v>
      </c>
      <c r="N60">
        <v>17.403276897870018</v>
      </c>
      <c r="O60">
        <v>0</v>
      </c>
      <c r="P60">
        <v>42.737562060022228</v>
      </c>
      <c r="Q60">
        <v>0</v>
      </c>
      <c r="R60">
        <v>6.9367494683544288</v>
      </c>
      <c r="S60">
        <v>8.0907320328542109</v>
      </c>
      <c r="T60">
        <v>0</v>
      </c>
      <c r="U60">
        <v>53.525672977370206</v>
      </c>
      <c r="V60">
        <v>6.36</v>
      </c>
      <c r="W60">
        <v>14.241710498220639</v>
      </c>
      <c r="X60">
        <v>45.256018194541639</v>
      </c>
      <c r="Y60">
        <v>0</v>
      </c>
      <c r="Z60">
        <v>0</v>
      </c>
      <c r="AA60">
        <v>0</v>
      </c>
      <c r="AB60">
        <v>4.0078511199999998</v>
      </c>
      <c r="AC60">
        <v>2.9691613119999998</v>
      </c>
      <c r="AD60">
        <v>8.3893539599999993</v>
      </c>
      <c r="AE60">
        <v>4.7234927999999998</v>
      </c>
      <c r="AF60">
        <v>2.7224999999999997</v>
      </c>
      <c r="AG60">
        <v>12.254573760000001</v>
      </c>
      <c r="AH60">
        <v>14.35265624</v>
      </c>
      <c r="AI60">
        <v>0</v>
      </c>
      <c r="AJ60">
        <v>0</v>
      </c>
      <c r="AK60">
        <v>15.649860000000002</v>
      </c>
      <c r="AL60">
        <v>0</v>
      </c>
      <c r="AM60">
        <v>0</v>
      </c>
      <c r="AN60">
        <v>0</v>
      </c>
      <c r="AO60">
        <v>8.7493223999999987</v>
      </c>
      <c r="AP60">
        <v>4.0087101599999997</v>
      </c>
      <c r="AQ60">
        <v>0</v>
      </c>
      <c r="AR60">
        <v>1.0161216</v>
      </c>
      <c r="AS60">
        <v>1.6508294400000003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17.868422810682524</v>
      </c>
      <c r="BB60">
        <f t="shared" si="0"/>
        <v>553.00771550397144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3.0369229961973865</v>
      </c>
      <c r="L61">
        <v>281.89498510870641</v>
      </c>
      <c r="M61">
        <v>24.536774193548389</v>
      </c>
      <c r="N61">
        <v>17.403276897870018</v>
      </c>
      <c r="O61">
        <v>0</v>
      </c>
      <c r="P61">
        <v>42.737562060022228</v>
      </c>
      <c r="Q61">
        <v>0</v>
      </c>
      <c r="R61">
        <v>6.9372538970189694</v>
      </c>
      <c r="S61">
        <v>8.0951748633879781</v>
      </c>
      <c r="T61">
        <v>0</v>
      </c>
      <c r="U61">
        <v>53.525672977370206</v>
      </c>
      <c r="V61">
        <v>6.36</v>
      </c>
      <c r="W61">
        <v>14.241710498220639</v>
      </c>
      <c r="X61">
        <v>45.256018194541639</v>
      </c>
      <c r="Y61">
        <v>0</v>
      </c>
      <c r="Z61">
        <v>2.0107058399999995</v>
      </c>
      <c r="AA61">
        <v>0</v>
      </c>
      <c r="AB61">
        <v>4.0078511199999998</v>
      </c>
      <c r="AC61">
        <v>2.9691613119999998</v>
      </c>
      <c r="AD61">
        <v>8.3893539599999993</v>
      </c>
      <c r="AE61">
        <v>4.7234927999999998</v>
      </c>
      <c r="AF61">
        <v>2.7224999999999997</v>
      </c>
      <c r="AG61">
        <v>12.254573760000001</v>
      </c>
      <c r="AH61">
        <v>14.35265624</v>
      </c>
      <c r="AI61">
        <v>0</v>
      </c>
      <c r="AJ61">
        <v>0</v>
      </c>
      <c r="AK61">
        <v>15.649860000000002</v>
      </c>
      <c r="AL61">
        <v>0</v>
      </c>
      <c r="AM61">
        <v>0</v>
      </c>
      <c r="AN61">
        <v>0</v>
      </c>
      <c r="AO61">
        <v>8.7493223999999987</v>
      </c>
      <c r="AP61">
        <v>4.0087101599999997</v>
      </c>
      <c r="AQ61">
        <v>0</v>
      </c>
      <c r="AR61">
        <v>16.257945599999999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18.83547307571126</v>
      </c>
      <c r="BB61">
        <f t="shared" si="0"/>
        <v>582.93684124317269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3.0369229961973865</v>
      </c>
      <c r="L62">
        <v>294.48542399567418</v>
      </c>
      <c r="M62">
        <v>24.536774193548389</v>
      </c>
      <c r="N62">
        <v>17.403276897870018</v>
      </c>
      <c r="O62">
        <v>0</v>
      </c>
      <c r="P62">
        <v>42.737562060022228</v>
      </c>
      <c r="Q62">
        <v>0</v>
      </c>
      <c r="R62">
        <v>6.9372538970189694</v>
      </c>
      <c r="S62">
        <v>8.0951748633879781</v>
      </c>
      <c r="T62">
        <v>0</v>
      </c>
      <c r="U62">
        <v>53.525672977370206</v>
      </c>
      <c r="V62">
        <v>6.36</v>
      </c>
      <c r="W62">
        <v>14.241710498220639</v>
      </c>
      <c r="X62">
        <v>45.256018194541639</v>
      </c>
      <c r="Y62">
        <v>0</v>
      </c>
      <c r="Z62">
        <v>2.0107058399999995</v>
      </c>
      <c r="AA62">
        <v>0</v>
      </c>
      <c r="AB62">
        <v>4.0078511199999998</v>
      </c>
      <c r="AC62">
        <v>2.9691613119999998</v>
      </c>
      <c r="AD62">
        <v>8.3893539599999993</v>
      </c>
      <c r="AE62">
        <v>4.7234927999999998</v>
      </c>
      <c r="AF62">
        <v>2.7224999999999997</v>
      </c>
      <c r="AG62">
        <v>12.254573760000001</v>
      </c>
      <c r="AH62">
        <v>14.35265624</v>
      </c>
      <c r="AI62">
        <v>0</v>
      </c>
      <c r="AJ62">
        <v>0</v>
      </c>
      <c r="AK62">
        <v>15.649860000000002</v>
      </c>
      <c r="AL62">
        <v>0</v>
      </c>
      <c r="AM62">
        <v>0</v>
      </c>
      <c r="AN62">
        <v>0</v>
      </c>
      <c r="AO62">
        <v>8.7493223999999987</v>
      </c>
      <c r="AP62">
        <v>4.0087101599999997</v>
      </c>
      <c r="AQ62">
        <v>0</v>
      </c>
      <c r="AR62">
        <v>16.257945599999999</v>
      </c>
      <c r="AS62">
        <v>1.6508294400000003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19.22955381380859</v>
      </c>
      <c r="BB62">
        <f t="shared" si="0"/>
        <v>595.13319939204303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3.0176915902515407</v>
      </c>
      <c r="L63">
        <v>302.2330890298162</v>
      </c>
      <c r="M63">
        <v>24.536774193548389</v>
      </c>
      <c r="N63">
        <v>17.403276897870018</v>
      </c>
      <c r="O63">
        <v>0</v>
      </c>
      <c r="P63">
        <v>42.737562060022228</v>
      </c>
      <c r="Q63">
        <v>0</v>
      </c>
      <c r="R63">
        <v>5.811340747460088</v>
      </c>
      <c r="S63">
        <v>8.0988569391634986</v>
      </c>
      <c r="T63">
        <v>0</v>
      </c>
      <c r="U63">
        <v>53.525672977370206</v>
      </c>
      <c r="V63">
        <v>6.3583384615384615</v>
      </c>
      <c r="W63">
        <v>14.241710498220639</v>
      </c>
      <c r="X63">
        <v>45.256018194541639</v>
      </c>
      <c r="Y63">
        <v>0</v>
      </c>
      <c r="Z63">
        <v>2.0107058399999995</v>
      </c>
      <c r="AA63">
        <v>0</v>
      </c>
      <c r="AB63">
        <v>4.0078511199999998</v>
      </c>
      <c r="AC63">
        <v>2.9691613119999998</v>
      </c>
      <c r="AD63">
        <v>8.3893539599999993</v>
      </c>
      <c r="AE63">
        <v>4.7234927999999998</v>
      </c>
      <c r="AF63">
        <v>2.7224999999999997</v>
      </c>
      <c r="AG63">
        <v>12.254573760000001</v>
      </c>
      <c r="AH63">
        <v>14.35265624</v>
      </c>
      <c r="AI63">
        <v>0</v>
      </c>
      <c r="AJ63">
        <v>0</v>
      </c>
      <c r="AK63">
        <v>15.649860000000002</v>
      </c>
      <c r="AL63">
        <v>0</v>
      </c>
      <c r="AM63">
        <v>0</v>
      </c>
      <c r="AN63">
        <v>0</v>
      </c>
      <c r="AO63">
        <v>8.7493223999999987</v>
      </c>
      <c r="AP63">
        <v>4.0087101599999997</v>
      </c>
      <c r="AQ63">
        <v>0</v>
      </c>
      <c r="AR63">
        <v>1.0161216</v>
      </c>
      <c r="AS63">
        <v>1.6508294400000003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18.959206964668269</v>
      </c>
      <c r="BB63">
        <f t="shared" si="0"/>
        <v>586.76626325713471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3.0191028607665316</v>
      </c>
      <c r="L64">
        <v>308.04182300847214</v>
      </c>
      <c r="M64">
        <v>24.536774193548389</v>
      </c>
      <c r="N64">
        <v>17.403276897870018</v>
      </c>
      <c r="O64">
        <v>0</v>
      </c>
      <c r="P64">
        <v>42.737562060022228</v>
      </c>
      <c r="Q64">
        <v>0</v>
      </c>
      <c r="R64">
        <v>5.811340747460088</v>
      </c>
      <c r="S64">
        <v>8.0988569391634986</v>
      </c>
      <c r="T64">
        <v>0</v>
      </c>
      <c r="U64">
        <v>53.525672977370206</v>
      </c>
      <c r="V64">
        <v>6.3583384615384615</v>
      </c>
      <c r="W64">
        <v>14.241710498220639</v>
      </c>
      <c r="X64">
        <v>45.256018194541639</v>
      </c>
      <c r="Y64">
        <v>0</v>
      </c>
      <c r="Z64">
        <v>2.0107058399999995</v>
      </c>
      <c r="AA64">
        <v>0</v>
      </c>
      <c r="AB64">
        <v>4.0078511199999998</v>
      </c>
      <c r="AC64">
        <v>2.9691613119999998</v>
      </c>
      <c r="AD64">
        <v>8.3893539599999993</v>
      </c>
      <c r="AE64">
        <v>4.7234927999999998</v>
      </c>
      <c r="AF64">
        <v>2.7224999999999997</v>
      </c>
      <c r="AG64">
        <v>12.254573760000001</v>
      </c>
      <c r="AH64">
        <v>14.35265624</v>
      </c>
      <c r="AI64">
        <v>0</v>
      </c>
      <c r="AJ64">
        <v>0</v>
      </c>
      <c r="AK64">
        <v>15.649860000000002</v>
      </c>
      <c r="AL64">
        <v>0</v>
      </c>
      <c r="AM64">
        <v>0</v>
      </c>
      <c r="AN64">
        <v>0</v>
      </c>
      <c r="AO64">
        <v>8.7493223999999987</v>
      </c>
      <c r="AP64">
        <v>4.0087101599999997</v>
      </c>
      <c r="AQ64">
        <v>0</v>
      </c>
      <c r="AR64">
        <v>1.0161216</v>
      </c>
      <c r="AS64">
        <v>1.6508294400000003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19.141064511660062</v>
      </c>
      <c r="BB64">
        <f t="shared" si="0"/>
        <v>592.39455095931373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3.0181555649611025</v>
      </c>
      <c r="L65">
        <v>310.95200607795573</v>
      </c>
      <c r="M65">
        <v>24.536774193548389</v>
      </c>
      <c r="N65">
        <v>17.403276897870018</v>
      </c>
      <c r="O65">
        <v>0</v>
      </c>
      <c r="P65">
        <v>42.737562060022228</v>
      </c>
      <c r="Q65">
        <v>0</v>
      </c>
      <c r="R65">
        <v>5.811340747460088</v>
      </c>
      <c r="S65">
        <v>8.0988569391634986</v>
      </c>
      <c r="T65">
        <v>0</v>
      </c>
      <c r="U65">
        <v>53.525672977370206</v>
      </c>
      <c r="V65">
        <v>6.3638592517694654</v>
      </c>
      <c r="W65">
        <v>14.241710498220639</v>
      </c>
      <c r="X65">
        <v>45.256018194541639</v>
      </c>
      <c r="Y65">
        <v>0</v>
      </c>
      <c r="Z65">
        <v>2.0107058399999995</v>
      </c>
      <c r="AA65">
        <v>0</v>
      </c>
      <c r="AB65">
        <v>4.0405682719999998</v>
      </c>
      <c r="AC65">
        <v>0</v>
      </c>
      <c r="AD65">
        <v>8.3893539599999993</v>
      </c>
      <c r="AE65">
        <v>4.7234927999999998</v>
      </c>
      <c r="AF65">
        <v>2.7224999999999997</v>
      </c>
      <c r="AG65">
        <v>12.254573760000001</v>
      </c>
      <c r="AH65">
        <v>14.35265624</v>
      </c>
      <c r="AI65">
        <v>0</v>
      </c>
      <c r="AJ65">
        <v>0</v>
      </c>
      <c r="AK65">
        <v>15.649860000000002</v>
      </c>
      <c r="AL65">
        <v>0</v>
      </c>
      <c r="AM65">
        <v>0</v>
      </c>
      <c r="AN65">
        <v>0</v>
      </c>
      <c r="AO65">
        <v>8.7493223999999987</v>
      </c>
      <c r="AP65">
        <v>4.0087101599999997</v>
      </c>
      <c r="AQ65">
        <v>4.5425499999999994</v>
      </c>
      <c r="AR65">
        <v>1.0161216</v>
      </c>
      <c r="AS65">
        <v>1.6508294400000003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19.282567523622312</v>
      </c>
      <c r="BB65">
        <f t="shared" si="0"/>
        <v>596.77391035126061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3.0186259439594187</v>
      </c>
      <c r="L66">
        <v>323.54267279692442</v>
      </c>
      <c r="M66">
        <v>24.536774193548389</v>
      </c>
      <c r="N66">
        <v>17.403276897870018</v>
      </c>
      <c r="O66">
        <v>0</v>
      </c>
      <c r="P66">
        <v>42.737562060022228</v>
      </c>
      <c r="Q66">
        <v>0</v>
      </c>
      <c r="R66">
        <v>5.811340747460088</v>
      </c>
      <c r="S66">
        <v>8.0989633903700735</v>
      </c>
      <c r="T66">
        <v>0</v>
      </c>
      <c r="U66">
        <v>53.525672977370206</v>
      </c>
      <c r="V66">
        <v>6.3579429710867403</v>
      </c>
      <c r="W66">
        <v>14.241710498220639</v>
      </c>
      <c r="X66">
        <v>45.256018194541639</v>
      </c>
      <c r="Y66">
        <v>0</v>
      </c>
      <c r="Z66">
        <v>2.0107058399999995</v>
      </c>
      <c r="AA66">
        <v>0</v>
      </c>
      <c r="AB66">
        <v>4.0405682719999998</v>
      </c>
      <c r="AC66">
        <v>0</v>
      </c>
      <c r="AD66">
        <v>8.3893539599999993</v>
      </c>
      <c r="AE66">
        <v>4.7234927999999998</v>
      </c>
      <c r="AF66">
        <v>2.7224999999999997</v>
      </c>
      <c r="AG66">
        <v>12.254573760000001</v>
      </c>
      <c r="AH66">
        <v>14.35265624</v>
      </c>
      <c r="AI66">
        <v>0</v>
      </c>
      <c r="AJ66">
        <v>0</v>
      </c>
      <c r="AK66">
        <v>15.649860000000002</v>
      </c>
      <c r="AL66">
        <v>0</v>
      </c>
      <c r="AM66">
        <v>0</v>
      </c>
      <c r="AN66">
        <v>0</v>
      </c>
      <c r="AO66">
        <v>8.7493223999999987</v>
      </c>
      <c r="AP66">
        <v>4.0087101599999997</v>
      </c>
      <c r="AQ66">
        <v>9.549019999999997</v>
      </c>
      <c r="AR66">
        <v>1.0161216</v>
      </c>
      <c r="AS66">
        <v>1.6508294400000003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19.833191061531252</v>
      </c>
      <c r="BB66">
        <f t="shared" si="0"/>
        <v>613.81508408184266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3.0183899456652568</v>
      </c>
      <c r="L67">
        <v>339.04201312308459</v>
      </c>
      <c r="M67">
        <v>24.536774193548389</v>
      </c>
      <c r="N67">
        <v>17.403276897870018</v>
      </c>
      <c r="O67">
        <v>0</v>
      </c>
      <c r="P67">
        <v>42.737562060022228</v>
      </c>
      <c r="Q67">
        <v>0</v>
      </c>
      <c r="R67">
        <v>5.811340747460088</v>
      </c>
      <c r="S67">
        <v>8.0989633903700735</v>
      </c>
      <c r="T67">
        <v>0</v>
      </c>
      <c r="U67">
        <v>53.525672977370206</v>
      </c>
      <c r="V67">
        <v>6.3579429710867403</v>
      </c>
      <c r="W67">
        <v>14.241710498220639</v>
      </c>
      <c r="X67">
        <v>45.256018194541639</v>
      </c>
      <c r="Y67">
        <v>0</v>
      </c>
      <c r="Z67">
        <v>2.0107058399999995</v>
      </c>
      <c r="AA67">
        <v>0</v>
      </c>
      <c r="AB67">
        <v>0</v>
      </c>
      <c r="AC67">
        <v>0</v>
      </c>
      <c r="AD67">
        <v>8.3893539599999993</v>
      </c>
      <c r="AE67">
        <v>4.7234927999999998</v>
      </c>
      <c r="AF67">
        <v>2.7224999999999997</v>
      </c>
      <c r="AG67">
        <v>12.254573760000001</v>
      </c>
      <c r="AH67">
        <v>17.432376000000001</v>
      </c>
      <c r="AI67">
        <v>0</v>
      </c>
      <c r="AJ67">
        <v>0</v>
      </c>
      <c r="AK67">
        <v>15.649860000000002</v>
      </c>
      <c r="AL67">
        <v>0</v>
      </c>
      <c r="AM67">
        <v>0</v>
      </c>
      <c r="AN67">
        <v>0</v>
      </c>
      <c r="AO67">
        <v>8.7493223999999987</v>
      </c>
      <c r="AP67">
        <v>4.0087101599999997</v>
      </c>
      <c r="AQ67">
        <v>9.549019999999997</v>
      </c>
      <c r="AR67">
        <v>1.0161216</v>
      </c>
      <c r="AS67">
        <v>1.6508294400000003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20.288238651610392</v>
      </c>
      <c r="BB67">
        <f t="shared" si="0"/>
        <v>627.8982923076295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3.0174619637708195</v>
      </c>
      <c r="L68">
        <v>339.04201312308459</v>
      </c>
      <c r="M68">
        <v>24.536774193548389</v>
      </c>
      <c r="N68">
        <v>17.403276897870018</v>
      </c>
      <c r="O68">
        <v>0</v>
      </c>
      <c r="P68">
        <v>42.737562060022228</v>
      </c>
      <c r="Q68">
        <v>0</v>
      </c>
      <c r="R68">
        <v>5.811340747460088</v>
      </c>
      <c r="S68">
        <v>8.0989633903700735</v>
      </c>
      <c r="T68">
        <v>0</v>
      </c>
      <c r="U68">
        <v>53.525672977370206</v>
      </c>
      <c r="V68">
        <v>6.3579429710867403</v>
      </c>
      <c r="W68">
        <v>14.241710498220639</v>
      </c>
      <c r="X68">
        <v>45.256018194541639</v>
      </c>
      <c r="Y68">
        <v>0</v>
      </c>
      <c r="Z68">
        <v>2.0107058399999995</v>
      </c>
      <c r="AA68">
        <v>4.310343647999999</v>
      </c>
      <c r="AB68">
        <v>0</v>
      </c>
      <c r="AC68">
        <v>0</v>
      </c>
      <c r="AD68">
        <v>8.3893539599999993</v>
      </c>
      <c r="AE68">
        <v>4.7234927999999998</v>
      </c>
      <c r="AF68">
        <v>2.7224999999999997</v>
      </c>
      <c r="AG68">
        <v>12.254573760000001</v>
      </c>
      <c r="AH68">
        <v>21.528984359999999</v>
      </c>
      <c r="AI68">
        <v>0</v>
      </c>
      <c r="AJ68">
        <v>0</v>
      </c>
      <c r="AK68">
        <v>15.649860000000002</v>
      </c>
      <c r="AL68">
        <v>0</v>
      </c>
      <c r="AM68">
        <v>0</v>
      </c>
      <c r="AN68">
        <v>0</v>
      </c>
      <c r="AO68">
        <v>8.7493223999999987</v>
      </c>
      <c r="AP68">
        <v>4.0087101599999997</v>
      </c>
      <c r="AQ68">
        <v>14.32353</v>
      </c>
      <c r="AR68">
        <v>1.0161216</v>
      </c>
      <c r="AS68">
        <v>1.6508294400000003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20.700789434678857</v>
      </c>
      <c r="BB68">
        <f t="shared" ref="BB68:BB99" si="1">SUM(B68:AZ68)-BA68</f>
        <v>640.66627555066646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3.0033668075230739</v>
      </c>
      <c r="L69">
        <v>339.03848794800604</v>
      </c>
      <c r="M69">
        <v>24.536774193548389</v>
      </c>
      <c r="N69">
        <v>17.403276897870018</v>
      </c>
      <c r="O69">
        <v>0</v>
      </c>
      <c r="P69">
        <v>42.737562060022228</v>
      </c>
      <c r="Q69">
        <v>0</v>
      </c>
      <c r="R69">
        <v>12.599412419449328</v>
      </c>
      <c r="S69">
        <v>8.0989633903700735</v>
      </c>
      <c r="T69">
        <v>0</v>
      </c>
      <c r="U69">
        <v>53.525672977370206</v>
      </c>
      <c r="V69">
        <v>6.3579429710867403</v>
      </c>
      <c r="W69">
        <v>14.241710498220639</v>
      </c>
      <c r="X69">
        <v>45.256018194541639</v>
      </c>
      <c r="Y69">
        <v>0</v>
      </c>
      <c r="Z69">
        <v>2.0107058399999995</v>
      </c>
      <c r="AA69">
        <v>4.310343647999999</v>
      </c>
      <c r="AB69">
        <v>0</v>
      </c>
      <c r="AC69">
        <v>0</v>
      </c>
      <c r="AD69">
        <v>8.3893539599999993</v>
      </c>
      <c r="AE69">
        <v>4.7234927999999998</v>
      </c>
      <c r="AF69">
        <v>2.7224999999999997</v>
      </c>
      <c r="AG69">
        <v>12.254573760000001</v>
      </c>
      <c r="AH69">
        <v>21.528984359999999</v>
      </c>
      <c r="AI69">
        <v>4.2961204000000004</v>
      </c>
      <c r="AJ69">
        <v>0</v>
      </c>
      <c r="AK69">
        <v>15.649860000000002</v>
      </c>
      <c r="AL69">
        <v>0</v>
      </c>
      <c r="AM69">
        <v>0</v>
      </c>
      <c r="AN69">
        <v>0</v>
      </c>
      <c r="AO69">
        <v>8.7493223999999987</v>
      </c>
      <c r="AP69">
        <v>4.0087101599999997</v>
      </c>
      <c r="AQ69">
        <v>14.32353</v>
      </c>
      <c r="AR69">
        <v>1.0161216</v>
      </c>
      <c r="AS69">
        <v>1.6508294400000003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21.047173151199193</v>
      </c>
      <c r="BB69">
        <f t="shared" si="1"/>
        <v>651.38646357480911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2.9994192880584767</v>
      </c>
      <c r="L70">
        <v>339.03848794800604</v>
      </c>
      <c r="M70">
        <v>24.536774193548389</v>
      </c>
      <c r="N70">
        <v>17.403276897870018</v>
      </c>
      <c r="O70">
        <v>0</v>
      </c>
      <c r="P70">
        <v>42.737562060022228</v>
      </c>
      <c r="Q70">
        <v>0</v>
      </c>
      <c r="R70">
        <v>12.599412419449328</v>
      </c>
      <c r="S70">
        <v>8.0989633903700735</v>
      </c>
      <c r="T70">
        <v>0</v>
      </c>
      <c r="U70">
        <v>53.525672977370206</v>
      </c>
      <c r="V70">
        <v>6.3579429710867403</v>
      </c>
      <c r="W70">
        <v>14.241710498220639</v>
      </c>
      <c r="X70">
        <v>45.256018194541639</v>
      </c>
      <c r="Y70">
        <v>0</v>
      </c>
      <c r="Z70">
        <v>2.0107058399999995</v>
      </c>
      <c r="AA70">
        <v>8.6042059999999996</v>
      </c>
      <c r="AB70">
        <v>0</v>
      </c>
      <c r="AC70">
        <v>0</v>
      </c>
      <c r="AD70">
        <v>8.3893539599999993</v>
      </c>
      <c r="AE70">
        <v>4.7234927999999998</v>
      </c>
      <c r="AF70">
        <v>2.7224999999999997</v>
      </c>
      <c r="AG70">
        <v>12.254573760000001</v>
      </c>
      <c r="AH70">
        <v>21.528984359999999</v>
      </c>
      <c r="AI70">
        <v>4.2961204000000004</v>
      </c>
      <c r="AJ70">
        <v>0</v>
      </c>
      <c r="AK70">
        <v>15.649860000000002</v>
      </c>
      <c r="AL70">
        <v>0</v>
      </c>
      <c r="AM70">
        <v>0</v>
      </c>
      <c r="AN70">
        <v>0</v>
      </c>
      <c r="AO70">
        <v>8.7493223999999987</v>
      </c>
      <c r="AP70">
        <v>4.0087101599999997</v>
      </c>
      <c r="AQ70">
        <v>14.32353</v>
      </c>
      <c r="AR70">
        <v>1.0161216</v>
      </c>
      <c r="AS70">
        <v>1.6508294400000003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21.181447321661683</v>
      </c>
      <c r="BB70">
        <f t="shared" si="1"/>
        <v>655.54210423688198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2.999429119563326</v>
      </c>
      <c r="L71">
        <v>339.03848794800604</v>
      </c>
      <c r="M71">
        <v>24.536774193548389</v>
      </c>
      <c r="N71">
        <v>17.403276897870018</v>
      </c>
      <c r="O71">
        <v>0</v>
      </c>
      <c r="P71">
        <v>42.737562060022228</v>
      </c>
      <c r="Q71">
        <v>0</v>
      </c>
      <c r="R71">
        <v>12.599412419449328</v>
      </c>
      <c r="S71">
        <v>8.0989633903700735</v>
      </c>
      <c r="T71">
        <v>0</v>
      </c>
      <c r="U71">
        <v>53.525672977370206</v>
      </c>
      <c r="V71">
        <v>6.3579429710867403</v>
      </c>
      <c r="W71">
        <v>14.241710498220639</v>
      </c>
      <c r="X71">
        <v>45.256018194541639</v>
      </c>
      <c r="Y71">
        <v>0</v>
      </c>
      <c r="Z71">
        <v>2.0107058399999995</v>
      </c>
      <c r="AA71">
        <v>8.6042059999999996</v>
      </c>
      <c r="AB71">
        <v>0</v>
      </c>
      <c r="AC71">
        <v>0</v>
      </c>
      <c r="AD71">
        <v>8.3893539599999993</v>
      </c>
      <c r="AE71">
        <v>4.7234927999999998</v>
      </c>
      <c r="AF71">
        <v>2.7224999999999997</v>
      </c>
      <c r="AG71">
        <v>12.254573760000001</v>
      </c>
      <c r="AH71">
        <v>21.528984359999999</v>
      </c>
      <c r="AI71">
        <v>4.2961204000000004</v>
      </c>
      <c r="AJ71">
        <v>0</v>
      </c>
      <c r="AK71">
        <v>15.649860000000002</v>
      </c>
      <c r="AL71">
        <v>0</v>
      </c>
      <c r="AM71">
        <v>3.2310862063492061</v>
      </c>
      <c r="AN71">
        <v>0</v>
      </c>
      <c r="AO71">
        <v>8.7493223999999987</v>
      </c>
      <c r="AP71">
        <v>3.5370972000000003</v>
      </c>
      <c r="AQ71">
        <v>19.098040000000001</v>
      </c>
      <c r="AR71">
        <v>1.0161216</v>
      </c>
      <c r="AS71">
        <v>1.6508294400000003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21.417261351013735</v>
      </c>
      <c r="BB71">
        <f t="shared" si="1"/>
        <v>662.84028328538398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3.0026816541263743</v>
      </c>
      <c r="L72">
        <v>339.03848794800604</v>
      </c>
      <c r="M72">
        <v>24.536774193548389</v>
      </c>
      <c r="N72">
        <v>17.403276897870018</v>
      </c>
      <c r="O72">
        <v>0</v>
      </c>
      <c r="P72">
        <v>42.737562060022228</v>
      </c>
      <c r="Q72">
        <v>0</v>
      </c>
      <c r="R72">
        <v>12.599412419449328</v>
      </c>
      <c r="S72">
        <v>8.0989633903700735</v>
      </c>
      <c r="T72">
        <v>0</v>
      </c>
      <c r="U72">
        <v>53.525672977370206</v>
      </c>
      <c r="V72">
        <v>6.3579429710867403</v>
      </c>
      <c r="W72">
        <v>14.241710498220639</v>
      </c>
      <c r="X72">
        <v>45.256018194541639</v>
      </c>
      <c r="Y72">
        <v>0</v>
      </c>
      <c r="Z72">
        <v>2.0107058399999995</v>
      </c>
      <c r="AA72">
        <v>8.6042059999999996</v>
      </c>
      <c r="AB72">
        <v>0</v>
      </c>
      <c r="AC72">
        <v>2.9691613119999998</v>
      </c>
      <c r="AD72">
        <v>8.3893539599999993</v>
      </c>
      <c r="AE72">
        <v>4.7234927999999998</v>
      </c>
      <c r="AF72">
        <v>2.7224999999999997</v>
      </c>
      <c r="AG72">
        <v>12.254573760000001</v>
      </c>
      <c r="AH72">
        <v>21.528984359999999</v>
      </c>
      <c r="AI72">
        <v>4.2961204000000004</v>
      </c>
      <c r="AJ72">
        <v>0</v>
      </c>
      <c r="AK72">
        <v>15.649860000000002</v>
      </c>
      <c r="AL72">
        <v>0</v>
      </c>
      <c r="AM72">
        <v>3.2310862063492061</v>
      </c>
      <c r="AN72">
        <v>0</v>
      </c>
      <c r="AO72">
        <v>8.7493223999999987</v>
      </c>
      <c r="AP72">
        <v>3.5370972000000003</v>
      </c>
      <c r="AQ72">
        <v>19.098040000000001</v>
      </c>
      <c r="AR72">
        <v>1.0161216</v>
      </c>
      <c r="AS72">
        <v>1.6508294400000003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21.51029778183662</v>
      </c>
      <c r="BB72">
        <f t="shared" si="1"/>
        <v>665.71966070112421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3.0033087129150706</v>
      </c>
      <c r="L73">
        <v>339.03848794800604</v>
      </c>
      <c r="M73">
        <v>24.536774193548389</v>
      </c>
      <c r="N73">
        <v>17.403276897870018</v>
      </c>
      <c r="O73">
        <v>0</v>
      </c>
      <c r="P73">
        <v>42.737562060022228</v>
      </c>
      <c r="Q73">
        <v>0</v>
      </c>
      <c r="R73">
        <v>12.599412419449328</v>
      </c>
      <c r="S73">
        <v>8.0989633903700735</v>
      </c>
      <c r="T73">
        <v>0</v>
      </c>
      <c r="U73">
        <v>53.525672977370206</v>
      </c>
      <c r="V73">
        <v>6.3579429710867403</v>
      </c>
      <c r="W73">
        <v>14.241710498220639</v>
      </c>
      <c r="X73">
        <v>45.256018194541639</v>
      </c>
      <c r="Y73">
        <v>0</v>
      </c>
      <c r="Z73">
        <v>2.0107058399999995</v>
      </c>
      <c r="AA73">
        <v>8.6042059999999996</v>
      </c>
      <c r="AB73">
        <v>0</v>
      </c>
      <c r="AC73">
        <v>2.9691613119999998</v>
      </c>
      <c r="AD73">
        <v>8.3893539599999993</v>
      </c>
      <c r="AE73">
        <v>4.7234927999999998</v>
      </c>
      <c r="AF73">
        <v>2.7224999999999997</v>
      </c>
      <c r="AG73">
        <v>12.254573760000001</v>
      </c>
      <c r="AH73">
        <v>28.705312479999996</v>
      </c>
      <c r="AI73">
        <v>4.2961204000000004</v>
      </c>
      <c r="AJ73">
        <v>0</v>
      </c>
      <c r="AK73">
        <v>15.649860000000002</v>
      </c>
      <c r="AL73">
        <v>0</v>
      </c>
      <c r="AM73">
        <v>4.0899825396825396</v>
      </c>
      <c r="AN73">
        <v>0</v>
      </c>
      <c r="AO73">
        <v>8.7493223999999987</v>
      </c>
      <c r="AP73">
        <v>3.5370972000000003</v>
      </c>
      <c r="AQ73">
        <v>19.098040000000001</v>
      </c>
      <c r="AR73">
        <v>1.0161216</v>
      </c>
      <c r="AS73">
        <v>1.6508294400000003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21.761819856016068</v>
      </c>
      <c r="BB73">
        <f t="shared" si="1"/>
        <v>673.50399013906667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3.0032658866454218</v>
      </c>
      <c r="L74">
        <v>339.04088548761416</v>
      </c>
      <c r="M74">
        <v>24.536774193548389</v>
      </c>
      <c r="N74">
        <v>17.403276897870018</v>
      </c>
      <c r="O74">
        <v>0</v>
      </c>
      <c r="P74">
        <v>42.737562060022228</v>
      </c>
      <c r="Q74">
        <v>0</v>
      </c>
      <c r="R74">
        <v>12.601632448377583</v>
      </c>
      <c r="S74">
        <v>8.1017710207274156</v>
      </c>
      <c r="T74">
        <v>0</v>
      </c>
      <c r="U74">
        <v>53.525672977370206</v>
      </c>
      <c r="V74">
        <v>6.3625710014947696</v>
      </c>
      <c r="W74">
        <v>14.241710498220639</v>
      </c>
      <c r="X74">
        <v>45.256018194541639</v>
      </c>
      <c r="Y74">
        <v>0</v>
      </c>
      <c r="Z74">
        <v>0.33748000000000011</v>
      </c>
      <c r="AA74">
        <v>8.6042059999999996</v>
      </c>
      <c r="AB74">
        <v>0</v>
      </c>
      <c r="AC74">
        <v>2.9691613119999998</v>
      </c>
      <c r="AD74">
        <v>8.3893539599999993</v>
      </c>
      <c r="AE74">
        <v>4.7234927999999998</v>
      </c>
      <c r="AF74">
        <v>2.7224999999999997</v>
      </c>
      <c r="AG74">
        <v>12.254573760000001</v>
      </c>
      <c r="AH74">
        <v>28.705312479999996</v>
      </c>
      <c r="AI74">
        <v>4.2961204000000004</v>
      </c>
      <c r="AJ74">
        <v>0</v>
      </c>
      <c r="AK74">
        <v>15.649860000000002</v>
      </c>
      <c r="AL74">
        <v>0</v>
      </c>
      <c r="AM74">
        <v>4.0899825396825396</v>
      </c>
      <c r="AN74">
        <v>0</v>
      </c>
      <c r="AO74">
        <v>8.7493223999999987</v>
      </c>
      <c r="AP74">
        <v>3.5370972000000003</v>
      </c>
      <c r="AQ74">
        <v>19.098040000000001</v>
      </c>
      <c r="AR74">
        <v>1.0161216</v>
      </c>
      <c r="AS74">
        <v>1.6508294400000003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21.709823711038347</v>
      </c>
      <c r="BB74">
        <f t="shared" si="1"/>
        <v>671.89477084707653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2.9998835772694212</v>
      </c>
      <c r="L75">
        <v>339.04088548761416</v>
      </c>
      <c r="M75">
        <v>24.536774193548389</v>
      </c>
      <c r="N75">
        <v>17.403276897870018</v>
      </c>
      <c r="O75">
        <v>0</v>
      </c>
      <c r="P75">
        <v>42.737562060022228</v>
      </c>
      <c r="Q75">
        <v>0</v>
      </c>
      <c r="R75">
        <v>12.601632448377583</v>
      </c>
      <c r="S75">
        <v>8.1017710207274156</v>
      </c>
      <c r="T75">
        <v>0</v>
      </c>
      <c r="U75">
        <v>53.525672977370206</v>
      </c>
      <c r="V75">
        <v>6.3625710014947696</v>
      </c>
      <c r="W75">
        <v>14.241710498220639</v>
      </c>
      <c r="X75">
        <v>45.256018194541639</v>
      </c>
      <c r="Y75">
        <v>0</v>
      </c>
      <c r="Z75">
        <v>0.33748000000000011</v>
      </c>
      <c r="AA75">
        <v>8.6042059999999996</v>
      </c>
      <c r="AB75">
        <v>0</v>
      </c>
      <c r="AC75">
        <v>2.9691613119999998</v>
      </c>
      <c r="AD75">
        <v>8.3893539599999993</v>
      </c>
      <c r="AE75">
        <v>9.4469855999999996</v>
      </c>
      <c r="AF75">
        <v>2.7224999999999997</v>
      </c>
      <c r="AG75">
        <v>12.254573760000001</v>
      </c>
      <c r="AH75">
        <v>35.881640599999997</v>
      </c>
      <c r="AI75">
        <v>4.2961204000000004</v>
      </c>
      <c r="AJ75">
        <v>0</v>
      </c>
      <c r="AK75">
        <v>15.649860000000002</v>
      </c>
      <c r="AL75">
        <v>0</v>
      </c>
      <c r="AM75">
        <v>4.0899825396825396</v>
      </c>
      <c r="AN75">
        <v>0</v>
      </c>
      <c r="AO75">
        <v>8.7493223999999987</v>
      </c>
      <c r="AP75">
        <v>3.5370972000000003</v>
      </c>
      <c r="AQ75">
        <v>19.098040000000001</v>
      </c>
      <c r="AR75">
        <v>1.3548287999999999</v>
      </c>
      <c r="AS75">
        <v>1.6508294400000003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22.092783725433527</v>
      </c>
      <c r="BB75">
        <f t="shared" si="1"/>
        <v>683.74695664330523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2.9998460680001005</v>
      </c>
      <c r="L76">
        <v>339.04088548761416</v>
      </c>
      <c r="M76">
        <v>24.536774193548389</v>
      </c>
      <c r="N76">
        <v>17.403276897870018</v>
      </c>
      <c r="O76">
        <v>0</v>
      </c>
      <c r="P76">
        <v>42.737562060022228</v>
      </c>
      <c r="Q76">
        <v>0</v>
      </c>
      <c r="R76">
        <v>12.601632448377583</v>
      </c>
      <c r="S76">
        <v>8.1017710207274156</v>
      </c>
      <c r="T76">
        <v>0</v>
      </c>
      <c r="U76">
        <v>53.525672977370206</v>
      </c>
      <c r="V76">
        <v>6.3625710014947696</v>
      </c>
      <c r="W76">
        <v>14.241710498220639</v>
      </c>
      <c r="X76">
        <v>45.256018194541639</v>
      </c>
      <c r="Y76">
        <v>0</v>
      </c>
      <c r="Z76">
        <v>0.33748000000000011</v>
      </c>
      <c r="AA76">
        <v>8.6042059999999996</v>
      </c>
      <c r="AB76">
        <v>4.0405682719999998</v>
      </c>
      <c r="AC76">
        <v>5.9383226239999995</v>
      </c>
      <c r="AD76">
        <v>11.211743379200001</v>
      </c>
      <c r="AE76">
        <v>9.4469855999999996</v>
      </c>
      <c r="AF76">
        <v>2.7224999999999997</v>
      </c>
      <c r="AG76">
        <v>12.254573760000001</v>
      </c>
      <c r="AH76">
        <v>35.881640599999997</v>
      </c>
      <c r="AI76">
        <v>4.2961204000000004</v>
      </c>
      <c r="AJ76">
        <v>0</v>
      </c>
      <c r="AK76">
        <v>15.649860000000002</v>
      </c>
      <c r="AL76">
        <v>0</v>
      </c>
      <c r="AM76">
        <v>4.8294513828571421</v>
      </c>
      <c r="AN76">
        <v>0</v>
      </c>
      <c r="AO76">
        <v>8.7493223999999987</v>
      </c>
      <c r="AP76">
        <v>3.5370972000000003</v>
      </c>
      <c r="AQ76">
        <v>19.098040000000001</v>
      </c>
      <c r="AR76">
        <v>1.3548287999999999</v>
      </c>
      <c r="AS76">
        <v>1.6508294400000003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22.423673482799309</v>
      </c>
      <c r="BB76">
        <f t="shared" si="1"/>
        <v>693.98761722304459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2.9998835772694212</v>
      </c>
      <c r="L77">
        <v>339.04088548761416</v>
      </c>
      <c r="M77">
        <v>24.536774193548389</v>
      </c>
      <c r="N77">
        <v>17.403276897870018</v>
      </c>
      <c r="O77">
        <v>0</v>
      </c>
      <c r="P77">
        <v>42.737562060022228</v>
      </c>
      <c r="Q77">
        <v>0</v>
      </c>
      <c r="R77">
        <v>12.601632448377583</v>
      </c>
      <c r="S77">
        <v>8.1017710207274156</v>
      </c>
      <c r="T77">
        <v>0</v>
      </c>
      <c r="U77">
        <v>53.525672977370206</v>
      </c>
      <c r="V77">
        <v>6.3625710014947696</v>
      </c>
      <c r="W77">
        <v>14.241710498220639</v>
      </c>
      <c r="X77">
        <v>45.256018194541639</v>
      </c>
      <c r="Y77">
        <v>0</v>
      </c>
      <c r="Z77">
        <v>1.01244</v>
      </c>
      <c r="AA77">
        <v>8.6042059999999996</v>
      </c>
      <c r="AB77">
        <v>8.0565986800000005</v>
      </c>
      <c r="AC77">
        <v>5.9383226239999995</v>
      </c>
      <c r="AD77">
        <v>11.211743379200001</v>
      </c>
      <c r="AE77">
        <v>12.792793</v>
      </c>
      <c r="AF77">
        <v>2.7224999999999997</v>
      </c>
      <c r="AG77">
        <v>12.254573760000001</v>
      </c>
      <c r="AH77">
        <v>35.881640599999997</v>
      </c>
      <c r="AI77">
        <v>10.1544664</v>
      </c>
      <c r="AJ77">
        <v>0</v>
      </c>
      <c r="AK77">
        <v>15.649860000000002</v>
      </c>
      <c r="AL77">
        <v>0</v>
      </c>
      <c r="AM77">
        <v>4.8294513828571421</v>
      </c>
      <c r="AN77">
        <v>0</v>
      </c>
      <c r="AO77">
        <v>8.7493223999999987</v>
      </c>
      <c r="AP77">
        <v>3.5370972000000003</v>
      </c>
      <c r="AQ77">
        <v>19.098040000000001</v>
      </c>
      <c r="AR77">
        <v>1.3548287999999999</v>
      </c>
      <c r="AS77">
        <v>1.6508294400000003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22.858592496043045</v>
      </c>
      <c r="BB77">
        <f t="shared" si="1"/>
        <v>707.44787952707031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2.9998460680001005</v>
      </c>
      <c r="L78">
        <v>339.04088548761416</v>
      </c>
      <c r="M78">
        <v>24.536774193548389</v>
      </c>
      <c r="N78">
        <v>17.403276897870018</v>
      </c>
      <c r="O78">
        <v>0</v>
      </c>
      <c r="P78">
        <v>42.737562060022228</v>
      </c>
      <c r="Q78">
        <v>0</v>
      </c>
      <c r="R78">
        <v>12.601632448377583</v>
      </c>
      <c r="S78">
        <v>8.1017710207274156</v>
      </c>
      <c r="T78">
        <v>0</v>
      </c>
      <c r="U78">
        <v>53.525672977370206</v>
      </c>
      <c r="V78">
        <v>6.3625710014947696</v>
      </c>
      <c r="W78">
        <v>14.241710498220639</v>
      </c>
      <c r="X78">
        <v>45.256018194541639</v>
      </c>
      <c r="Y78">
        <v>0</v>
      </c>
      <c r="Z78">
        <v>6.0321175199999999</v>
      </c>
      <c r="AA78">
        <v>12.931030944000002</v>
      </c>
      <c r="AB78">
        <v>12.121704816000001</v>
      </c>
      <c r="AC78">
        <v>8.9074839359999984</v>
      </c>
      <c r="AD78">
        <v>11.211743379200001</v>
      </c>
      <c r="AE78">
        <v>15.1671353808</v>
      </c>
      <c r="AF78">
        <v>9.0749999999999975</v>
      </c>
      <c r="AG78">
        <v>12.254573760000001</v>
      </c>
      <c r="AH78">
        <v>43.057968719999998</v>
      </c>
      <c r="AI78">
        <v>10.1544664</v>
      </c>
      <c r="AJ78">
        <v>0</v>
      </c>
      <c r="AK78">
        <v>15.649860000000002</v>
      </c>
      <c r="AL78">
        <v>0</v>
      </c>
      <c r="AM78">
        <v>4.8294513828571421</v>
      </c>
      <c r="AN78">
        <v>0</v>
      </c>
      <c r="AO78">
        <v>8.7493223999999987</v>
      </c>
      <c r="AP78">
        <v>3.5370972000000003</v>
      </c>
      <c r="AQ78">
        <v>19.098040000000001</v>
      </c>
      <c r="AR78">
        <v>1.3548287999999999</v>
      </c>
      <c r="AS78">
        <v>1.6508294400000003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23.869078759758338</v>
      </c>
      <c r="BB78">
        <f t="shared" si="1"/>
        <v>738.72129616688585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2.9998835772694212</v>
      </c>
      <c r="L79">
        <v>339.04088548761416</v>
      </c>
      <c r="M79">
        <v>24.536774193548389</v>
      </c>
      <c r="N79">
        <v>17.403276897870018</v>
      </c>
      <c r="O79">
        <v>0</v>
      </c>
      <c r="P79">
        <v>42.737562060022228</v>
      </c>
      <c r="Q79">
        <v>0</v>
      </c>
      <c r="R79">
        <v>12.601632448377583</v>
      </c>
      <c r="S79">
        <v>8.1017710207274156</v>
      </c>
      <c r="T79">
        <v>0</v>
      </c>
      <c r="U79">
        <v>53.525672977370206</v>
      </c>
      <c r="V79">
        <v>6.3625710014947696</v>
      </c>
      <c r="W79">
        <v>14.241710498220639</v>
      </c>
      <c r="X79">
        <v>45.256018194541639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8.9074839359999984</v>
      </c>
      <c r="AD79">
        <v>11.211743379200001</v>
      </c>
      <c r="AE79">
        <v>15.1671353808</v>
      </c>
      <c r="AF79">
        <v>9.0749999999999975</v>
      </c>
      <c r="AG79">
        <v>12.254573760000001</v>
      </c>
      <c r="AH79">
        <v>43.057968719999998</v>
      </c>
      <c r="AI79">
        <v>10.1544664</v>
      </c>
      <c r="AJ79">
        <v>0</v>
      </c>
      <c r="AK79">
        <v>15.649860000000002</v>
      </c>
      <c r="AL79">
        <v>0</v>
      </c>
      <c r="AM79">
        <v>4.8294513828571421</v>
      </c>
      <c r="AN79">
        <v>0</v>
      </c>
      <c r="AO79">
        <v>8.7493223999999987</v>
      </c>
      <c r="AP79">
        <v>3.5370972000000003</v>
      </c>
      <c r="AQ79">
        <v>19.098040000000001</v>
      </c>
      <c r="AR79">
        <v>16.257945599999999</v>
      </c>
      <c r="AS79">
        <v>2.2698904799999999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24.354924118602074</v>
      </c>
      <c r="BB79">
        <f t="shared" si="1"/>
        <v>753.75766615731141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2.9998460680001005</v>
      </c>
      <c r="L80">
        <v>339.04088548761416</v>
      </c>
      <c r="M80">
        <v>24.536774193548389</v>
      </c>
      <c r="N80">
        <v>17.403276897870018</v>
      </c>
      <c r="O80">
        <v>0</v>
      </c>
      <c r="P80">
        <v>42.737562060022228</v>
      </c>
      <c r="Q80">
        <v>0</v>
      </c>
      <c r="R80">
        <v>12.601632448377583</v>
      </c>
      <c r="S80">
        <v>8.1017710207274156</v>
      </c>
      <c r="T80">
        <v>0</v>
      </c>
      <c r="U80">
        <v>53.525672977370206</v>
      </c>
      <c r="V80">
        <v>6.3625710014947696</v>
      </c>
      <c r="W80">
        <v>14.241710498220639</v>
      </c>
      <c r="X80">
        <v>45.256018194541639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8.9074839359999984</v>
      </c>
      <c r="AD80">
        <v>11.211743379200001</v>
      </c>
      <c r="AE80">
        <v>15.1671353808</v>
      </c>
      <c r="AF80">
        <v>9.0749999999999975</v>
      </c>
      <c r="AG80">
        <v>12.254573760000001</v>
      </c>
      <c r="AH80">
        <v>43.057968719999998</v>
      </c>
      <c r="AI80">
        <v>10.1544664</v>
      </c>
      <c r="AJ80">
        <v>0</v>
      </c>
      <c r="AK80">
        <v>15.649860000000002</v>
      </c>
      <c r="AL80">
        <v>0</v>
      </c>
      <c r="AM80">
        <v>4.8294513828571421</v>
      </c>
      <c r="AN80">
        <v>0</v>
      </c>
      <c r="AO80">
        <v>8.7493223999999987</v>
      </c>
      <c r="AP80">
        <v>3.5370972000000003</v>
      </c>
      <c r="AQ80">
        <v>19.098040000000001</v>
      </c>
      <c r="AR80">
        <v>16.257945599999999</v>
      </c>
      <c r="AS80">
        <v>3.3016588800000006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24.387217326158336</v>
      </c>
      <c r="BB80">
        <f t="shared" si="1"/>
        <v>754.75710384048591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2.9998835772694212</v>
      </c>
      <c r="L81">
        <v>339.04088548761416</v>
      </c>
      <c r="M81">
        <v>24.536774193548389</v>
      </c>
      <c r="N81">
        <v>17.403276897870018</v>
      </c>
      <c r="O81">
        <v>0</v>
      </c>
      <c r="P81">
        <v>42.737562060022228</v>
      </c>
      <c r="Q81">
        <v>0</v>
      </c>
      <c r="R81">
        <v>12.601632448377583</v>
      </c>
      <c r="S81">
        <v>8.1017710207274156</v>
      </c>
      <c r="T81">
        <v>0</v>
      </c>
      <c r="U81">
        <v>53.525672977370206</v>
      </c>
      <c r="V81">
        <v>6.3625710014947696</v>
      </c>
      <c r="W81">
        <v>14.241710498220639</v>
      </c>
      <c r="X81">
        <v>45.256018194541639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8.9074839359999984</v>
      </c>
      <c r="AD81">
        <v>11.211743379200001</v>
      </c>
      <c r="AE81">
        <v>15.1671353808</v>
      </c>
      <c r="AF81">
        <v>9.0749999999999975</v>
      </c>
      <c r="AG81">
        <v>12.254573760000001</v>
      </c>
      <c r="AH81">
        <v>43.057968719999998</v>
      </c>
      <c r="AI81">
        <v>10.1544664</v>
      </c>
      <c r="AJ81">
        <v>0</v>
      </c>
      <c r="AK81">
        <v>15.649860000000002</v>
      </c>
      <c r="AL81">
        <v>0</v>
      </c>
      <c r="AM81">
        <v>4.8294513828571421</v>
      </c>
      <c r="AN81">
        <v>0</v>
      </c>
      <c r="AO81">
        <v>8.7493223999999987</v>
      </c>
      <c r="AP81">
        <v>3.5370972000000003</v>
      </c>
      <c r="AQ81">
        <v>19.098040000000001</v>
      </c>
      <c r="AR81">
        <v>1.3548287999999999</v>
      </c>
      <c r="AS81">
        <v>3.3016588800000006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23.920750883002075</v>
      </c>
      <c r="BB81">
        <f t="shared" si="1"/>
        <v>740.32049099291146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2.9998460680001005</v>
      </c>
      <c r="L82">
        <v>339.04088548761416</v>
      </c>
      <c r="M82">
        <v>24.536774193548389</v>
      </c>
      <c r="N82">
        <v>17.403276897870018</v>
      </c>
      <c r="O82">
        <v>0</v>
      </c>
      <c r="P82">
        <v>42.737562060022228</v>
      </c>
      <c r="Q82">
        <v>0</v>
      </c>
      <c r="R82">
        <v>5.810754369501467</v>
      </c>
      <c r="S82">
        <v>8.1017710207274156</v>
      </c>
      <c r="T82">
        <v>0</v>
      </c>
      <c r="U82">
        <v>53.525672977370206</v>
      </c>
      <c r="V82">
        <v>6.3625710014947696</v>
      </c>
      <c r="W82">
        <v>14.241710498220639</v>
      </c>
      <c r="X82">
        <v>45.256018194541639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8.9074839359999984</v>
      </c>
      <c r="AD82">
        <v>11.211743379200001</v>
      </c>
      <c r="AE82">
        <v>15.1671353808</v>
      </c>
      <c r="AF82">
        <v>9.0749999999999975</v>
      </c>
      <c r="AG82">
        <v>12.254573760000001</v>
      </c>
      <c r="AH82">
        <v>43.057968719999998</v>
      </c>
      <c r="AI82">
        <v>10.1544664</v>
      </c>
      <c r="AJ82">
        <v>0</v>
      </c>
      <c r="AK82">
        <v>15.649860000000002</v>
      </c>
      <c r="AL82">
        <v>0</v>
      </c>
      <c r="AM82">
        <v>4.8294513828571421</v>
      </c>
      <c r="AN82">
        <v>0</v>
      </c>
      <c r="AO82">
        <v>8.7493223999999987</v>
      </c>
      <c r="AP82">
        <v>3.5370972000000003</v>
      </c>
      <c r="AQ82">
        <v>19.098040000000001</v>
      </c>
      <c r="AR82">
        <v>1.3548287999999999</v>
      </c>
      <c r="AS82">
        <v>3.3016588800000006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23.708195257500275</v>
      </c>
      <c r="BB82">
        <f t="shared" si="1"/>
        <v>733.74213103026773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3.0117837367652993</v>
      </c>
      <c r="L83">
        <v>320.64252868829959</v>
      </c>
      <c r="M83">
        <v>24.536774193548389</v>
      </c>
      <c r="N83">
        <v>17.403276897870018</v>
      </c>
      <c r="O83">
        <v>0</v>
      </c>
      <c r="P83">
        <v>42.737562060022228</v>
      </c>
      <c r="Q83">
        <v>0</v>
      </c>
      <c r="R83">
        <v>5.8125226074395089</v>
      </c>
      <c r="S83">
        <v>8.0981492890995241</v>
      </c>
      <c r="T83">
        <v>0</v>
      </c>
      <c r="U83">
        <v>53.525672977370206</v>
      </c>
      <c r="V83">
        <v>6.3625710014947696</v>
      </c>
      <c r="W83">
        <v>14.241710498220639</v>
      </c>
      <c r="X83">
        <v>45.256018194541639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8.9074839359999984</v>
      </c>
      <c r="AD83">
        <v>11.211743379200001</v>
      </c>
      <c r="AE83">
        <v>15.1671353808</v>
      </c>
      <c r="AF83">
        <v>9.0749999999999975</v>
      </c>
      <c r="AG83">
        <v>12.254573760000001</v>
      </c>
      <c r="AH83">
        <v>43.057968719999998</v>
      </c>
      <c r="AI83">
        <v>4.2961204000000004</v>
      </c>
      <c r="AJ83">
        <v>0</v>
      </c>
      <c r="AK83">
        <v>15.649860000000002</v>
      </c>
      <c r="AL83">
        <v>0</v>
      </c>
      <c r="AM83">
        <v>4.8294513828571421</v>
      </c>
      <c r="AN83">
        <v>0</v>
      </c>
      <c r="AO83">
        <v>8.7493223999999987</v>
      </c>
      <c r="AP83">
        <v>3.5370972000000003</v>
      </c>
      <c r="AQ83">
        <v>19.098040000000001</v>
      </c>
      <c r="AR83">
        <v>1.3548287999999999</v>
      </c>
      <c r="AS83">
        <v>3.3016588800000006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22.94927629451281</v>
      </c>
      <c r="BB83">
        <f t="shared" si="1"/>
        <v>710.25443136901583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3.0268465253680596</v>
      </c>
      <c r="L84">
        <v>283.83204153986611</v>
      </c>
      <c r="M84">
        <v>24.536774193548389</v>
      </c>
      <c r="N84">
        <v>17.403276897870018</v>
      </c>
      <c r="O84">
        <v>0</v>
      </c>
      <c r="P84">
        <v>42.737562060022228</v>
      </c>
      <c r="Q84">
        <v>0</v>
      </c>
      <c r="R84">
        <v>5.8125226074395089</v>
      </c>
      <c r="S84">
        <v>8.0981492890995241</v>
      </c>
      <c r="T84">
        <v>0</v>
      </c>
      <c r="U84">
        <v>53.525672977370206</v>
      </c>
      <c r="V84">
        <v>6.3625710014947696</v>
      </c>
      <c r="W84">
        <v>14.241710498220639</v>
      </c>
      <c r="X84">
        <v>45.256018194541639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8.9074839359999984</v>
      </c>
      <c r="AD84">
        <v>11.211743379200001</v>
      </c>
      <c r="AE84">
        <v>15.1671353808</v>
      </c>
      <c r="AF84">
        <v>9.0749999999999975</v>
      </c>
      <c r="AG84">
        <v>12.254573760000001</v>
      </c>
      <c r="AH84">
        <v>43.057968719999998</v>
      </c>
      <c r="AI84">
        <v>4.2961204000000004</v>
      </c>
      <c r="AJ84">
        <v>0</v>
      </c>
      <c r="AK84">
        <v>15.649860000000002</v>
      </c>
      <c r="AL84">
        <v>0</v>
      </c>
      <c r="AM84">
        <v>4.8294513828571421</v>
      </c>
      <c r="AN84">
        <v>0</v>
      </c>
      <c r="AO84">
        <v>8.7493223999999987</v>
      </c>
      <c r="AP84">
        <v>3.5370972000000003</v>
      </c>
      <c r="AQ84">
        <v>19.098040000000001</v>
      </c>
      <c r="AR84">
        <v>1.3548287999999999</v>
      </c>
      <c r="AS84">
        <v>3.3016588800000006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21.797579507239487</v>
      </c>
      <c r="BB84">
        <f t="shared" si="1"/>
        <v>674.61070379645855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3.0350639988878907</v>
      </c>
      <c r="L85">
        <v>252.83184411251932</v>
      </c>
      <c r="M85">
        <v>24.536774193548389</v>
      </c>
      <c r="N85">
        <v>17.403276897870018</v>
      </c>
      <c r="O85">
        <v>0</v>
      </c>
      <c r="P85">
        <v>42.737562060022228</v>
      </c>
      <c r="Q85">
        <v>0</v>
      </c>
      <c r="R85">
        <v>5.811340747460088</v>
      </c>
      <c r="S85">
        <v>8.0988569391634986</v>
      </c>
      <c r="T85">
        <v>0</v>
      </c>
      <c r="U85">
        <v>53.525672977370206</v>
      </c>
      <c r="V85">
        <v>6.3625710014947696</v>
      </c>
      <c r="W85">
        <v>14.241710498220639</v>
      </c>
      <c r="X85">
        <v>45.256018194541639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8.9074839359999984</v>
      </c>
      <c r="AD85">
        <v>11.211743379200001</v>
      </c>
      <c r="AE85">
        <v>15.1671353808</v>
      </c>
      <c r="AF85">
        <v>9.0749999999999975</v>
      </c>
      <c r="AG85">
        <v>12.254573760000001</v>
      </c>
      <c r="AH85">
        <v>43.057968719999998</v>
      </c>
      <c r="AI85">
        <v>4.2961204000000004</v>
      </c>
      <c r="AJ85">
        <v>0</v>
      </c>
      <c r="AK85">
        <v>15.649860000000002</v>
      </c>
      <c r="AL85">
        <v>0</v>
      </c>
      <c r="AM85">
        <v>4.8294513828571421</v>
      </c>
      <c r="AN85">
        <v>0</v>
      </c>
      <c r="AO85">
        <v>8.7493223999999987</v>
      </c>
      <c r="AP85">
        <v>3.5370972000000003</v>
      </c>
      <c r="AQ85">
        <v>19.098040000000001</v>
      </c>
      <c r="AR85">
        <v>1.3548287999999999</v>
      </c>
      <c r="AS85">
        <v>3.3016588800000006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20.827515688354051</v>
      </c>
      <c r="BB85">
        <f t="shared" si="1"/>
        <v>644.58831345160138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3.0369229961973865</v>
      </c>
      <c r="L86">
        <v>215.05316161577559</v>
      </c>
      <c r="M86">
        <v>24.536774193548389</v>
      </c>
      <c r="N86">
        <v>17.403276897870018</v>
      </c>
      <c r="O86">
        <v>0</v>
      </c>
      <c r="P86">
        <v>42.737562060022228</v>
      </c>
      <c r="Q86">
        <v>0</v>
      </c>
      <c r="R86">
        <v>5.8133298319327729</v>
      </c>
      <c r="S86">
        <v>8.0988569391634986</v>
      </c>
      <c r="T86">
        <v>0</v>
      </c>
      <c r="U86">
        <v>53.525672977370206</v>
      </c>
      <c r="V86">
        <v>6.3592747663551412</v>
      </c>
      <c r="W86">
        <v>14.241710498220639</v>
      </c>
      <c r="X86">
        <v>45.256018194541639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8.9074839359999984</v>
      </c>
      <c r="AD86">
        <v>11.211743379200001</v>
      </c>
      <c r="AE86">
        <v>15.1671353808</v>
      </c>
      <c r="AF86">
        <v>9.0749999999999975</v>
      </c>
      <c r="AG86">
        <v>12.254573760000001</v>
      </c>
      <c r="AH86">
        <v>43.057968719999998</v>
      </c>
      <c r="AI86">
        <v>4.2961204000000004</v>
      </c>
      <c r="AJ86">
        <v>0</v>
      </c>
      <c r="AK86">
        <v>15.649860000000002</v>
      </c>
      <c r="AL86">
        <v>0</v>
      </c>
      <c r="AM86">
        <v>4.8294513828571421</v>
      </c>
      <c r="AN86">
        <v>0</v>
      </c>
      <c r="AO86">
        <v>8.7493223999999987</v>
      </c>
      <c r="AP86">
        <v>3.5370972000000003</v>
      </c>
      <c r="AQ86">
        <v>19.098040000000001</v>
      </c>
      <c r="AR86">
        <v>1.3548287999999999</v>
      </c>
      <c r="AS86">
        <v>3.3016588800000006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19.645060203121407</v>
      </c>
      <c r="BB86">
        <f t="shared" si="1"/>
        <v>607.99263828673293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3.0369229961973865</v>
      </c>
      <c r="L87">
        <v>205.0021432540785</v>
      </c>
      <c r="M87">
        <v>25.457462686567165</v>
      </c>
      <c r="N87">
        <v>17.403276897870018</v>
      </c>
      <c r="O87">
        <v>0</v>
      </c>
      <c r="P87">
        <v>42.737562060022228</v>
      </c>
      <c r="Q87">
        <v>0</v>
      </c>
      <c r="R87">
        <v>5.8133298319327729</v>
      </c>
      <c r="S87">
        <v>8.3617216684630833</v>
      </c>
      <c r="T87">
        <v>0</v>
      </c>
      <c r="U87">
        <v>53.525672977370206</v>
      </c>
      <c r="V87">
        <v>6.3592747663551412</v>
      </c>
      <c r="W87">
        <v>14.241710498220639</v>
      </c>
      <c r="X87">
        <v>45.256018194541639</v>
      </c>
      <c r="Y87">
        <v>0</v>
      </c>
      <c r="Z87">
        <v>4.021411679999999</v>
      </c>
      <c r="AA87">
        <v>12.931030944000002</v>
      </c>
      <c r="AB87">
        <v>12.121704816000001</v>
      </c>
      <c r="AC87">
        <v>8.9074839359999984</v>
      </c>
      <c r="AD87">
        <v>11.211743379200001</v>
      </c>
      <c r="AE87">
        <v>15.1671353808</v>
      </c>
      <c r="AF87">
        <v>9.0749999999999975</v>
      </c>
      <c r="AG87">
        <v>12.254573760000001</v>
      </c>
      <c r="AH87">
        <v>43.057968719999998</v>
      </c>
      <c r="AI87">
        <v>4.2961204000000004</v>
      </c>
      <c r="AJ87">
        <v>0</v>
      </c>
      <c r="AK87">
        <v>15.649860000000002</v>
      </c>
      <c r="AL87">
        <v>0</v>
      </c>
      <c r="AM87">
        <v>4.8294513828571421</v>
      </c>
      <c r="AN87">
        <v>0</v>
      </c>
      <c r="AO87">
        <v>8.7493223999999987</v>
      </c>
      <c r="AP87">
        <v>3.5370972000000003</v>
      </c>
      <c r="AQ87">
        <v>19.098040000000001</v>
      </c>
      <c r="AR87">
        <v>1.3548287999999999</v>
      </c>
      <c r="AS87">
        <v>3.3016588800000006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19.304573248638288</v>
      </c>
      <c r="BB87">
        <f t="shared" si="1"/>
        <v>597.45495426183732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205.0021432540785</v>
      </c>
      <c r="M88">
        <v>25.457462686567165</v>
      </c>
      <c r="N88">
        <v>17.403276897870018</v>
      </c>
      <c r="O88">
        <v>0</v>
      </c>
      <c r="P88">
        <v>42.737562060022228</v>
      </c>
      <c r="Q88">
        <v>0</v>
      </c>
      <c r="R88">
        <v>5.8133298319327729</v>
      </c>
      <c r="S88">
        <v>3.0067652707182324</v>
      </c>
      <c r="T88">
        <v>0</v>
      </c>
      <c r="U88">
        <v>53.525672977370206</v>
      </c>
      <c r="V88">
        <v>0</v>
      </c>
      <c r="W88">
        <v>14.241710498220639</v>
      </c>
      <c r="X88">
        <v>45.256018194541639</v>
      </c>
      <c r="Y88">
        <v>0</v>
      </c>
      <c r="Z88">
        <v>4.021411679999999</v>
      </c>
      <c r="AA88">
        <v>12.931030944000002</v>
      </c>
      <c r="AB88">
        <v>12.121704816000001</v>
      </c>
      <c r="AC88">
        <v>8.9074839359999984</v>
      </c>
      <c r="AD88">
        <v>11.211743379200001</v>
      </c>
      <c r="AE88">
        <v>15.1671353808</v>
      </c>
      <c r="AF88">
        <v>9.0749999999999975</v>
      </c>
      <c r="AG88">
        <v>12.254573760000001</v>
      </c>
      <c r="AH88">
        <v>43.057968719999998</v>
      </c>
      <c r="AI88">
        <v>4.2961204000000004</v>
      </c>
      <c r="AJ88">
        <v>0</v>
      </c>
      <c r="AK88">
        <v>15.649860000000002</v>
      </c>
      <c r="AL88">
        <v>0</v>
      </c>
      <c r="AM88">
        <v>4.8294513828571421</v>
      </c>
      <c r="AN88">
        <v>0</v>
      </c>
      <c r="AO88">
        <v>8.7493223999999987</v>
      </c>
      <c r="AP88">
        <v>3.5370972000000003</v>
      </c>
      <c r="AQ88">
        <v>19.098040000000001</v>
      </c>
      <c r="AR88">
        <v>1.3548287999999999</v>
      </c>
      <c r="AS88">
        <v>3.3016588800000006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18.842862549616324</v>
      </c>
      <c r="BB88">
        <f t="shared" si="1"/>
        <v>583.16551080056195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205.0021432540785</v>
      </c>
      <c r="M89">
        <v>25.457462686567165</v>
      </c>
      <c r="N89">
        <v>17.403276897870018</v>
      </c>
      <c r="O89">
        <v>0</v>
      </c>
      <c r="P89">
        <v>42.737562060022228</v>
      </c>
      <c r="Q89">
        <v>0</v>
      </c>
      <c r="R89">
        <v>5.8133298319327729</v>
      </c>
      <c r="S89">
        <v>3.0067652707182324</v>
      </c>
      <c r="T89">
        <v>0</v>
      </c>
      <c r="U89">
        <v>53.525672977370206</v>
      </c>
      <c r="V89">
        <v>0</v>
      </c>
      <c r="W89">
        <v>14.241710498220639</v>
      </c>
      <c r="X89">
        <v>45.256018194541639</v>
      </c>
      <c r="Y89">
        <v>0</v>
      </c>
      <c r="Z89">
        <v>4.021411679999999</v>
      </c>
      <c r="AA89">
        <v>12.931030944000002</v>
      </c>
      <c r="AB89">
        <v>12.121704816000001</v>
      </c>
      <c r="AC89">
        <v>8.9074839359999984</v>
      </c>
      <c r="AD89">
        <v>11.211743379200001</v>
      </c>
      <c r="AE89">
        <v>15.1671353808</v>
      </c>
      <c r="AF89">
        <v>9.0749999999999975</v>
      </c>
      <c r="AG89">
        <v>12.254573760000001</v>
      </c>
      <c r="AH89">
        <v>43.057968719999998</v>
      </c>
      <c r="AI89">
        <v>0.97639100000000001</v>
      </c>
      <c r="AJ89">
        <v>0</v>
      </c>
      <c r="AK89">
        <v>15.649860000000002</v>
      </c>
      <c r="AL89">
        <v>0</v>
      </c>
      <c r="AM89">
        <v>4.8294513828571421</v>
      </c>
      <c r="AN89">
        <v>0</v>
      </c>
      <c r="AO89">
        <v>7.9375296000000004</v>
      </c>
      <c r="AP89">
        <v>3.5370972000000003</v>
      </c>
      <c r="AQ89">
        <v>19.098040000000001</v>
      </c>
      <c r="AR89">
        <v>3.3870719999999999</v>
      </c>
      <c r="AS89">
        <v>3.3016588800000006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18.777155193616323</v>
      </c>
      <c r="BB89">
        <f t="shared" si="1"/>
        <v>581.13193915656211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205.0021432540785</v>
      </c>
      <c r="M90">
        <v>25.457462686567165</v>
      </c>
      <c r="N90">
        <v>17.403276897870018</v>
      </c>
      <c r="O90">
        <v>0</v>
      </c>
      <c r="P90">
        <v>42.737562060022228</v>
      </c>
      <c r="Q90">
        <v>0</v>
      </c>
      <c r="R90">
        <v>5.8133298319327729</v>
      </c>
      <c r="S90">
        <v>3.0067652707182324</v>
      </c>
      <c r="T90">
        <v>0</v>
      </c>
      <c r="U90">
        <v>53.525672977370206</v>
      </c>
      <c r="V90">
        <v>0</v>
      </c>
      <c r="W90">
        <v>14.241710498220639</v>
      </c>
      <c r="X90">
        <v>45.256018194541639</v>
      </c>
      <c r="Y90">
        <v>0</v>
      </c>
      <c r="Z90">
        <v>2.0107058399999995</v>
      </c>
      <c r="AA90">
        <v>12.651818400000002</v>
      </c>
      <c r="AB90">
        <v>8.0565986800000005</v>
      </c>
      <c r="AC90">
        <v>5.9383226239999995</v>
      </c>
      <c r="AD90">
        <v>11.211743379200001</v>
      </c>
      <c r="AE90">
        <v>15.1671353808</v>
      </c>
      <c r="AF90">
        <v>2.7224999999999997</v>
      </c>
      <c r="AG90">
        <v>12.254573760000001</v>
      </c>
      <c r="AH90">
        <v>35.881640599999997</v>
      </c>
      <c r="AI90">
        <v>0.97639100000000001</v>
      </c>
      <c r="AJ90">
        <v>0</v>
      </c>
      <c r="AK90">
        <v>15.649860000000002</v>
      </c>
      <c r="AL90">
        <v>0</v>
      </c>
      <c r="AM90">
        <v>3.2392661714285702</v>
      </c>
      <c r="AN90">
        <v>0</v>
      </c>
      <c r="AO90">
        <v>7.9375296000000004</v>
      </c>
      <c r="AP90">
        <v>3.5370972000000003</v>
      </c>
      <c r="AQ90">
        <v>14.32353</v>
      </c>
      <c r="AR90">
        <v>3.3870719999999999</v>
      </c>
      <c r="AS90">
        <v>3.3016588800000006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17.862640702657284</v>
      </c>
      <c r="BB90">
        <f t="shared" si="1"/>
        <v>552.82874448409279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205.0021432540785</v>
      </c>
      <c r="M91">
        <v>25.457462686567165</v>
      </c>
      <c r="N91">
        <v>17.403276897870018</v>
      </c>
      <c r="O91">
        <v>0</v>
      </c>
      <c r="P91">
        <v>42.737562060022228</v>
      </c>
      <c r="Q91">
        <v>0</v>
      </c>
      <c r="R91">
        <v>5.8133298319327729</v>
      </c>
      <c r="S91">
        <v>3.0067652707182324</v>
      </c>
      <c r="T91">
        <v>0</v>
      </c>
      <c r="U91">
        <v>53.525672977370206</v>
      </c>
      <c r="V91">
        <v>0</v>
      </c>
      <c r="W91">
        <v>14.241710498220639</v>
      </c>
      <c r="X91">
        <v>45.256018194541639</v>
      </c>
      <c r="Y91">
        <v>0</v>
      </c>
      <c r="Z91">
        <v>2.0107058399999995</v>
      </c>
      <c r="AA91">
        <v>11.633856000000002</v>
      </c>
      <c r="AB91">
        <v>4.0405682719999998</v>
      </c>
      <c r="AC91">
        <v>2.9691613119999998</v>
      </c>
      <c r="AD91">
        <v>11.211743379200001</v>
      </c>
      <c r="AE91">
        <v>15.1671353808</v>
      </c>
      <c r="AF91">
        <v>2.7224999999999997</v>
      </c>
      <c r="AG91">
        <v>12.254573760000001</v>
      </c>
      <c r="AH91">
        <v>28.589096639999998</v>
      </c>
      <c r="AI91">
        <v>0.97639100000000001</v>
      </c>
      <c r="AJ91">
        <v>0</v>
      </c>
      <c r="AK91">
        <v>15.649860000000002</v>
      </c>
      <c r="AL91">
        <v>0</v>
      </c>
      <c r="AM91">
        <v>3.2392661714285702</v>
      </c>
      <c r="AN91">
        <v>0</v>
      </c>
      <c r="AO91">
        <v>7.9375296000000004</v>
      </c>
      <c r="AP91">
        <v>3.5370972000000003</v>
      </c>
      <c r="AQ91">
        <v>14.32353</v>
      </c>
      <c r="AR91">
        <v>3.3870719999999999</v>
      </c>
      <c r="AS91">
        <v>3.3016588800000006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17.383885131857287</v>
      </c>
      <c r="BB91">
        <f t="shared" si="1"/>
        <v>538.01180197489259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205.0021432540785</v>
      </c>
      <c r="M92">
        <v>25.457462686567165</v>
      </c>
      <c r="N92">
        <v>17.403276897870018</v>
      </c>
      <c r="O92">
        <v>0</v>
      </c>
      <c r="P92">
        <v>42.737562060022228</v>
      </c>
      <c r="Q92">
        <v>0</v>
      </c>
      <c r="R92">
        <v>5.8133298319327729</v>
      </c>
      <c r="S92">
        <v>3.0067652707182324</v>
      </c>
      <c r="T92">
        <v>0</v>
      </c>
      <c r="U92">
        <v>53.525672977370206</v>
      </c>
      <c r="V92">
        <v>0</v>
      </c>
      <c r="W92">
        <v>14.241710498220639</v>
      </c>
      <c r="X92">
        <v>45.256018194541639</v>
      </c>
      <c r="Y92">
        <v>0</v>
      </c>
      <c r="Z92">
        <v>2.0107058399999995</v>
      </c>
      <c r="AA92">
        <v>8.6042059999999996</v>
      </c>
      <c r="AB92">
        <v>4.0405682719999998</v>
      </c>
      <c r="AC92">
        <v>2.9691613119999998</v>
      </c>
      <c r="AD92">
        <v>11.211743379200001</v>
      </c>
      <c r="AE92">
        <v>15.154539399999999</v>
      </c>
      <c r="AF92">
        <v>2.7224999999999997</v>
      </c>
      <c r="AG92">
        <v>12.254573760000001</v>
      </c>
      <c r="AH92">
        <v>28.589096639999998</v>
      </c>
      <c r="AI92">
        <v>0</v>
      </c>
      <c r="AJ92">
        <v>0</v>
      </c>
      <c r="AK92">
        <v>15.649860000000002</v>
      </c>
      <c r="AL92">
        <v>0</v>
      </c>
      <c r="AM92">
        <v>3.2392661714285702</v>
      </c>
      <c r="AN92">
        <v>0</v>
      </c>
      <c r="AO92">
        <v>7.9375296000000004</v>
      </c>
      <c r="AP92">
        <v>3.5370972000000003</v>
      </c>
      <c r="AQ92">
        <v>14.32353</v>
      </c>
      <c r="AR92">
        <v>3.3870719999999999</v>
      </c>
      <c r="AS92">
        <v>3.3016588800000006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17.258101733857291</v>
      </c>
      <c r="BB92">
        <f t="shared" si="1"/>
        <v>534.11894839209253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205.0021432540785</v>
      </c>
      <c r="M93">
        <v>25.457462686567165</v>
      </c>
      <c r="N93">
        <v>17.403276897870018</v>
      </c>
      <c r="O93">
        <v>0</v>
      </c>
      <c r="P93">
        <v>42.737562060022228</v>
      </c>
      <c r="Q93">
        <v>0</v>
      </c>
      <c r="R93">
        <v>5.9985264727408518</v>
      </c>
      <c r="S93">
        <v>3.0043559366459625</v>
      </c>
      <c r="T93">
        <v>0</v>
      </c>
      <c r="U93">
        <v>53.525672977370206</v>
      </c>
      <c r="V93">
        <v>0</v>
      </c>
      <c r="W93">
        <v>14.241710498220639</v>
      </c>
      <c r="X93">
        <v>45.256018194541639</v>
      </c>
      <c r="Y93">
        <v>0</v>
      </c>
      <c r="Z93">
        <v>2.0107058399999995</v>
      </c>
      <c r="AA93">
        <v>8.6042059999999996</v>
      </c>
      <c r="AB93">
        <v>4.0405682719999998</v>
      </c>
      <c r="AC93">
        <v>2.9691613119999998</v>
      </c>
      <c r="AD93">
        <v>11.211743379200001</v>
      </c>
      <c r="AE93">
        <v>15.154539399999999</v>
      </c>
      <c r="AF93">
        <v>2.7224999999999997</v>
      </c>
      <c r="AG93">
        <v>12.254573760000001</v>
      </c>
      <c r="AH93">
        <v>28.589096639999998</v>
      </c>
      <c r="AI93">
        <v>0</v>
      </c>
      <c r="AJ93">
        <v>0</v>
      </c>
      <c r="AK93">
        <v>15.649860000000002</v>
      </c>
      <c r="AL93">
        <v>0</v>
      </c>
      <c r="AM93">
        <v>3.2392661714285702</v>
      </c>
      <c r="AN93">
        <v>0</v>
      </c>
      <c r="AO93">
        <v>7.9375296000000004</v>
      </c>
      <c r="AP93">
        <v>3.5370972000000003</v>
      </c>
      <c r="AQ93">
        <v>14.32353</v>
      </c>
      <c r="AR93">
        <v>2.0322431999999999</v>
      </c>
      <c r="AS93">
        <v>3.3016588800000006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17.221416400157175</v>
      </c>
      <c r="BB93">
        <f t="shared" si="1"/>
        <v>532.98359223252851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215.00045996981851</v>
      </c>
      <c r="M94">
        <v>25.457462686567165</v>
      </c>
      <c r="N94">
        <v>17.403276897870018</v>
      </c>
      <c r="O94">
        <v>0</v>
      </c>
      <c r="P94">
        <v>42.737562060022228</v>
      </c>
      <c r="Q94">
        <v>0</v>
      </c>
      <c r="R94">
        <v>6.1958340041637756</v>
      </c>
      <c r="S94">
        <v>3.3850989955156949</v>
      </c>
      <c r="T94">
        <v>0</v>
      </c>
      <c r="U94">
        <v>53.525672977370206</v>
      </c>
      <c r="V94">
        <v>0</v>
      </c>
      <c r="W94">
        <v>14.241710498220639</v>
      </c>
      <c r="X94">
        <v>45.256018194541639</v>
      </c>
      <c r="Y94">
        <v>0</v>
      </c>
      <c r="Z94">
        <v>2.0107058399999995</v>
      </c>
      <c r="AA94">
        <v>8.6042059999999996</v>
      </c>
      <c r="AB94">
        <v>4.0405682719999998</v>
      </c>
      <c r="AC94">
        <v>2.9691613119999998</v>
      </c>
      <c r="AD94">
        <v>11.211743379200001</v>
      </c>
      <c r="AE94">
        <v>14.760914999999997</v>
      </c>
      <c r="AF94">
        <v>2.7224999999999997</v>
      </c>
      <c r="AG94">
        <v>12.254573760000001</v>
      </c>
      <c r="AH94">
        <v>28.589096639999998</v>
      </c>
      <c r="AI94">
        <v>0</v>
      </c>
      <c r="AJ94">
        <v>0</v>
      </c>
      <c r="AK94">
        <v>15.649860000000002</v>
      </c>
      <c r="AL94">
        <v>0</v>
      </c>
      <c r="AM94">
        <v>2.9856872539682535</v>
      </c>
      <c r="AN94">
        <v>0</v>
      </c>
      <c r="AO94">
        <v>7.9375296000000004</v>
      </c>
      <c r="AP94">
        <v>3.5370972000000003</v>
      </c>
      <c r="AQ94">
        <v>14.32353</v>
      </c>
      <c r="AR94">
        <v>2.0322431999999999</v>
      </c>
      <c r="AS94">
        <v>3.3016588800000006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17.532199278039428</v>
      </c>
      <c r="BB94">
        <f t="shared" si="1"/>
        <v>542.60197334321867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201.45220485017546</v>
      </c>
      <c r="M95">
        <v>25.457462686567165</v>
      </c>
      <c r="N95">
        <v>17.403276897870018</v>
      </c>
      <c r="O95">
        <v>0</v>
      </c>
      <c r="P95">
        <v>42.737562060022228</v>
      </c>
      <c r="Q95">
        <v>0</v>
      </c>
      <c r="R95">
        <v>6.7937095899581585</v>
      </c>
      <c r="S95">
        <v>4.2537766760982869</v>
      </c>
      <c r="T95">
        <v>0</v>
      </c>
      <c r="U95">
        <v>53.525672977370206</v>
      </c>
      <c r="V95">
        <v>0</v>
      </c>
      <c r="W95">
        <v>14.241710498220639</v>
      </c>
      <c r="X95">
        <v>45.256018194541639</v>
      </c>
      <c r="Y95">
        <v>0</v>
      </c>
      <c r="Z95">
        <v>2.0107058399999995</v>
      </c>
      <c r="AA95">
        <v>8.6042059999999996</v>
      </c>
      <c r="AB95">
        <v>4.0405682719999998</v>
      </c>
      <c r="AC95">
        <v>2.9691613119999998</v>
      </c>
      <c r="AD95">
        <v>11.211743379200001</v>
      </c>
      <c r="AE95">
        <v>14.760914999999997</v>
      </c>
      <c r="AF95">
        <v>2.7224999999999997</v>
      </c>
      <c r="AG95">
        <v>12.254573760000001</v>
      </c>
      <c r="AH95">
        <v>28.589096639999998</v>
      </c>
      <c r="AI95">
        <v>0</v>
      </c>
      <c r="AJ95">
        <v>0</v>
      </c>
      <c r="AK95">
        <v>15.649860000000002</v>
      </c>
      <c r="AL95">
        <v>0</v>
      </c>
      <c r="AM95">
        <v>0</v>
      </c>
      <c r="AN95">
        <v>0</v>
      </c>
      <c r="AO95">
        <v>7.9375296000000004</v>
      </c>
      <c r="AP95">
        <v>3.5370972000000003</v>
      </c>
      <c r="AQ95">
        <v>14.32353</v>
      </c>
      <c r="AR95">
        <v>2.0322431999999999</v>
      </c>
      <c r="AS95">
        <v>3.3016588800000006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17.060590282834653</v>
      </c>
      <c r="BB95">
        <f t="shared" si="1"/>
        <v>528.00619323118917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201.45220485017546</v>
      </c>
      <c r="M96">
        <v>25.457462686567165</v>
      </c>
      <c r="N96">
        <v>17.403276897870018</v>
      </c>
      <c r="O96">
        <v>0</v>
      </c>
      <c r="P96">
        <v>42.737562060022228</v>
      </c>
      <c r="Q96">
        <v>0</v>
      </c>
      <c r="R96">
        <v>6.7937095899581585</v>
      </c>
      <c r="S96">
        <v>4.2537766760982869</v>
      </c>
      <c r="T96">
        <v>0</v>
      </c>
      <c r="U96">
        <v>53.525672977370206</v>
      </c>
      <c r="V96">
        <v>0</v>
      </c>
      <c r="W96">
        <v>14.241710498220639</v>
      </c>
      <c r="X96">
        <v>45.256018194541639</v>
      </c>
      <c r="Y96">
        <v>0</v>
      </c>
      <c r="Z96">
        <v>2.0107058399999995</v>
      </c>
      <c r="AA96">
        <v>8.6042059999999996</v>
      </c>
      <c r="AB96">
        <v>4.0405682719999998</v>
      </c>
      <c r="AC96">
        <v>2.9691613119999998</v>
      </c>
      <c r="AD96">
        <v>11.211743379200001</v>
      </c>
      <c r="AE96">
        <v>14.760914999999997</v>
      </c>
      <c r="AF96">
        <v>2.7224999999999997</v>
      </c>
      <c r="AG96">
        <v>12.254573760000001</v>
      </c>
      <c r="AH96">
        <v>28.589096639999998</v>
      </c>
      <c r="AI96">
        <v>0</v>
      </c>
      <c r="AJ96">
        <v>0</v>
      </c>
      <c r="AK96">
        <v>15.649860000000002</v>
      </c>
      <c r="AL96">
        <v>0</v>
      </c>
      <c r="AM96">
        <v>0</v>
      </c>
      <c r="AN96">
        <v>0</v>
      </c>
      <c r="AO96">
        <v>7.9375296000000004</v>
      </c>
      <c r="AP96">
        <v>3.5370972000000003</v>
      </c>
      <c r="AQ96">
        <v>14.32353</v>
      </c>
      <c r="AR96">
        <v>2.0322431999999999</v>
      </c>
      <c r="AS96">
        <v>3.3016588800000006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17.060590282834653</v>
      </c>
      <c r="BB96">
        <f t="shared" si="1"/>
        <v>528.00619323118917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201.45220485017546</v>
      </c>
      <c r="M97">
        <v>25.457462686567165</v>
      </c>
      <c r="N97">
        <v>17.403276897870018</v>
      </c>
      <c r="O97">
        <v>0</v>
      </c>
      <c r="P97">
        <v>42.737562060022228</v>
      </c>
      <c r="Q97">
        <v>0</v>
      </c>
      <c r="R97">
        <v>6.7937095899581585</v>
      </c>
      <c r="S97">
        <v>4.2537766760982869</v>
      </c>
      <c r="T97">
        <v>0</v>
      </c>
      <c r="U97">
        <v>53.525672977370206</v>
      </c>
      <c r="V97">
        <v>0</v>
      </c>
      <c r="W97">
        <v>14.241710498220639</v>
      </c>
      <c r="X97">
        <v>45.256018194541639</v>
      </c>
      <c r="Y97">
        <v>0</v>
      </c>
      <c r="Z97">
        <v>2.0107058399999995</v>
      </c>
      <c r="AA97">
        <v>8.6042059999999996</v>
      </c>
      <c r="AB97">
        <v>4.0405682719999998</v>
      </c>
      <c r="AC97">
        <v>2.9691613119999998</v>
      </c>
      <c r="AD97">
        <v>11.211743379200001</v>
      </c>
      <c r="AE97">
        <v>14.760914999999997</v>
      </c>
      <c r="AF97">
        <v>2.7224999999999997</v>
      </c>
      <c r="AG97">
        <v>12.254573760000001</v>
      </c>
      <c r="AH97">
        <v>28.589096639999998</v>
      </c>
      <c r="AI97">
        <v>0</v>
      </c>
      <c r="AJ97">
        <v>0</v>
      </c>
      <c r="AK97">
        <v>15.649860000000002</v>
      </c>
      <c r="AL97">
        <v>0</v>
      </c>
      <c r="AM97">
        <v>0</v>
      </c>
      <c r="AN97">
        <v>0</v>
      </c>
      <c r="AO97">
        <v>7.9375296000000004</v>
      </c>
      <c r="AP97">
        <v>3.5370972000000003</v>
      </c>
      <c r="AQ97">
        <v>13.627649999999999</v>
      </c>
      <c r="AR97">
        <v>2.0322431999999999</v>
      </c>
      <c r="AS97">
        <v>3.3016588800000006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17.038809361564809</v>
      </c>
      <c r="BB97">
        <f t="shared" si="1"/>
        <v>527.33209415245892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201.45220485017546</v>
      </c>
      <c r="M98">
        <v>25.457462686567165</v>
      </c>
      <c r="N98">
        <v>17.403276897870018</v>
      </c>
      <c r="O98">
        <v>0</v>
      </c>
      <c r="P98">
        <v>42.737562060022228</v>
      </c>
      <c r="Q98">
        <v>0</v>
      </c>
      <c r="R98">
        <v>6.7937095899581585</v>
      </c>
      <c r="S98">
        <v>4.2537766760982869</v>
      </c>
      <c r="T98">
        <v>0</v>
      </c>
      <c r="U98">
        <v>53.525672977370206</v>
      </c>
      <c r="V98">
        <v>0</v>
      </c>
      <c r="W98">
        <v>14.241710498220639</v>
      </c>
      <c r="X98">
        <v>45.256018194541639</v>
      </c>
      <c r="Y98">
        <v>0</v>
      </c>
      <c r="Z98">
        <v>2.0107058399999995</v>
      </c>
      <c r="AA98">
        <v>7.1742112000000011</v>
      </c>
      <c r="AB98">
        <v>4.0405682719999998</v>
      </c>
      <c r="AC98">
        <v>2.9691613119999998</v>
      </c>
      <c r="AD98">
        <v>11.211743379200001</v>
      </c>
      <c r="AE98">
        <v>14.760914999999997</v>
      </c>
      <c r="AF98">
        <v>2.7224999999999997</v>
      </c>
      <c r="AG98">
        <v>12.254573760000001</v>
      </c>
      <c r="AH98">
        <v>28.530988720000003</v>
      </c>
      <c r="AI98">
        <v>0</v>
      </c>
      <c r="AJ98">
        <v>0</v>
      </c>
      <c r="AK98">
        <v>15.649860000000002</v>
      </c>
      <c r="AL98">
        <v>0</v>
      </c>
      <c r="AM98">
        <v>0</v>
      </c>
      <c r="AN98">
        <v>0</v>
      </c>
      <c r="AO98">
        <v>7.9375296000000004</v>
      </c>
      <c r="AP98">
        <v>3.5370972000000003</v>
      </c>
      <c r="AQ98">
        <v>13.627649999999999</v>
      </c>
      <c r="AR98">
        <v>2.0322431999999999</v>
      </c>
      <c r="AS98">
        <v>3.3016588800000006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16.992231905964815</v>
      </c>
      <c r="BB98">
        <f t="shared" si="1"/>
        <v>525.89056888805908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4.0008971783252113E-2</v>
      </c>
      <c r="L99">
        <f t="shared" si="2"/>
        <v>6.1248005424453202</v>
      </c>
      <c r="M99">
        <f t="shared" si="2"/>
        <v>0.46475036348626697</v>
      </c>
      <c r="N99">
        <f t="shared" si="2"/>
        <v>0.41767864554888012</v>
      </c>
      <c r="O99">
        <f t="shared" si="2"/>
        <v>0</v>
      </c>
      <c r="P99">
        <f t="shared" si="2"/>
        <v>1.0257014894405345</v>
      </c>
      <c r="Q99">
        <f t="shared" si="2"/>
        <v>0</v>
      </c>
      <c r="R99">
        <f t="shared" si="2"/>
        <v>0.17023855736211441</v>
      </c>
      <c r="S99">
        <f t="shared" si="2"/>
        <v>0.14526268955830648</v>
      </c>
      <c r="T99">
        <f t="shared" si="2"/>
        <v>0</v>
      </c>
      <c r="U99">
        <f t="shared" si="2"/>
        <v>1.284616151456883</v>
      </c>
      <c r="V99">
        <f t="shared" si="2"/>
        <v>8.7369441821283075E-2</v>
      </c>
      <c r="W99">
        <f t="shared" si="2"/>
        <v>0.282667446490037</v>
      </c>
      <c r="X99">
        <f t="shared" si="2"/>
        <v>0.96546084559271073</v>
      </c>
      <c r="Y99">
        <f t="shared" si="2"/>
        <v>0</v>
      </c>
      <c r="Z99">
        <f t="shared" si="2"/>
        <v>4.7255130779999946E-2</v>
      </c>
      <c r="AA99">
        <f t="shared" si="2"/>
        <v>8.0005542967999985E-2</v>
      </c>
      <c r="AB99">
        <f t="shared" si="2"/>
        <v>0.11362666889599983</v>
      </c>
      <c r="AC99">
        <f t="shared" si="2"/>
        <v>8.6105678048000026E-2</v>
      </c>
      <c r="AD99">
        <f t="shared" si="2"/>
        <v>0.24438593368280015</v>
      </c>
      <c r="AE99">
        <f t="shared" si="2"/>
        <v>0.24286428667800003</v>
      </c>
      <c r="AF99">
        <f t="shared" si="2"/>
        <v>7.7591249999999987E-2</v>
      </c>
      <c r="AG99">
        <f t="shared" si="2"/>
        <v>0.29410977024000012</v>
      </c>
      <c r="AH99">
        <f t="shared" si="2"/>
        <v>0.48084303799999983</v>
      </c>
      <c r="AI99">
        <f t="shared" si="2"/>
        <v>5.2676294450000029E-2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3.6804525879841267E-2</v>
      </c>
      <c r="AN99">
        <f t="shared" si="2"/>
        <v>0</v>
      </c>
      <c r="AO99">
        <f t="shared" si="2"/>
        <v>0.20795425559999967</v>
      </c>
      <c r="AP99">
        <f t="shared" si="2"/>
        <v>8.7602107320000053E-2</v>
      </c>
      <c r="AQ99">
        <f t="shared" si="2"/>
        <v>0.15412775500000009</v>
      </c>
      <c r="AR99">
        <f t="shared" si="2"/>
        <v>7.5531705599999929E-2</v>
      </c>
      <c r="AS99">
        <f t="shared" si="2"/>
        <v>7.0294381091999925E-2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0.4299346124031731</v>
      </c>
      <c r="BB99">
        <f t="shared" si="1"/>
        <v>13.305995496817053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71.87</v>
      </c>
      <c r="BA3">
        <v>2.2600000000000051</v>
      </c>
      <c r="BB3">
        <f>SUM(B3:AZ3)-BA3</f>
        <v>69.61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71.87</v>
      </c>
      <c r="BA4">
        <v>2.2600000000000051</v>
      </c>
      <c r="BB4">
        <f t="shared" ref="BB4:BB67" si="0">SUM(B4:AZ4)-BA4</f>
        <v>69.61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71.87</v>
      </c>
      <c r="BA5">
        <v>2.2600000000000051</v>
      </c>
      <c r="BB5">
        <f t="shared" si="0"/>
        <v>69.61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71.819999999999993</v>
      </c>
      <c r="BA6">
        <v>2.2600000000000051</v>
      </c>
      <c r="BB6">
        <f t="shared" si="0"/>
        <v>69.559999999999988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71.950000000000017</v>
      </c>
      <c r="BA7">
        <v>2.2600000000000335</v>
      </c>
      <c r="BB7">
        <f t="shared" si="0"/>
        <v>69.689999999999984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71.950000000000017</v>
      </c>
      <c r="BA8">
        <v>2.2600000000000335</v>
      </c>
      <c r="BB8">
        <f t="shared" si="0"/>
        <v>69.689999999999984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71.84</v>
      </c>
      <c r="BA9">
        <v>2.2600000000000051</v>
      </c>
      <c r="BB9">
        <f t="shared" si="0"/>
        <v>69.58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71.950000000000017</v>
      </c>
      <c r="BA10">
        <v>2.2600000000000335</v>
      </c>
      <c r="BB10">
        <f t="shared" si="0"/>
        <v>69.689999999999984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71.950000000000017</v>
      </c>
      <c r="BA11">
        <v>2.2600000000000335</v>
      </c>
      <c r="BB11">
        <f t="shared" si="0"/>
        <v>69.689999999999984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71.91</v>
      </c>
      <c r="BA12">
        <v>2.2600000000000051</v>
      </c>
      <c r="BB12">
        <f t="shared" si="0"/>
        <v>69.649999999999991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71.950000000000017</v>
      </c>
      <c r="BA13">
        <v>2.2600000000000335</v>
      </c>
      <c r="BB13">
        <f t="shared" si="0"/>
        <v>69.689999999999984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71.950000000000017</v>
      </c>
      <c r="BA14">
        <v>2.2600000000000335</v>
      </c>
      <c r="BB14">
        <f t="shared" si="0"/>
        <v>69.689999999999984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71.950000000000017</v>
      </c>
      <c r="BA15">
        <v>2.2600000000000335</v>
      </c>
      <c r="BB15">
        <f t="shared" si="0"/>
        <v>69.689999999999984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71.88</v>
      </c>
      <c r="BA16">
        <v>2.2600000000000051</v>
      </c>
      <c r="BB16">
        <f t="shared" si="0"/>
        <v>69.61999999999999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71.88</v>
      </c>
      <c r="BA17">
        <v>2.2600000000000051</v>
      </c>
      <c r="BB17">
        <f t="shared" si="0"/>
        <v>69.61999999999999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71.950000000000017</v>
      </c>
      <c r="BA18">
        <v>2.2600000000000335</v>
      </c>
      <c r="BB18">
        <f t="shared" si="0"/>
        <v>69.689999999999984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71.950000000000017</v>
      </c>
      <c r="BA19">
        <v>2.2600000000000335</v>
      </c>
      <c r="BB19">
        <f t="shared" si="0"/>
        <v>69.689999999999984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71.950000000000017</v>
      </c>
      <c r="BA20">
        <v>2.2600000000000335</v>
      </c>
      <c r="BB20">
        <f t="shared" si="0"/>
        <v>69.689999999999984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71.950000000000017</v>
      </c>
      <c r="BA21">
        <v>2.2600000000000335</v>
      </c>
      <c r="BB21">
        <f t="shared" si="0"/>
        <v>69.689999999999984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71.950000000000017</v>
      </c>
      <c r="BA22">
        <v>2.2600000000000335</v>
      </c>
      <c r="BB22">
        <f t="shared" si="0"/>
        <v>69.689999999999984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71.950000000000017</v>
      </c>
      <c r="BA23">
        <v>2.2600000000000335</v>
      </c>
      <c r="BB23">
        <f t="shared" si="0"/>
        <v>69.689999999999984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71.950000000000017</v>
      </c>
      <c r="BA24">
        <v>2.2600000000000335</v>
      </c>
      <c r="BB24">
        <f t="shared" si="0"/>
        <v>69.689999999999984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71.950000000000017</v>
      </c>
      <c r="BA25">
        <v>2.2600000000000335</v>
      </c>
      <c r="BB25">
        <f t="shared" si="0"/>
        <v>69.689999999999984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72.100000000000023</v>
      </c>
      <c r="BA26">
        <v>2.2600000000000335</v>
      </c>
      <c r="BB26">
        <f t="shared" si="0"/>
        <v>69.839999999999989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72.100000000000023</v>
      </c>
      <c r="BA27">
        <v>2.2600000000000335</v>
      </c>
      <c r="BB27">
        <f t="shared" si="0"/>
        <v>69.839999999999989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72.100000000000023</v>
      </c>
      <c r="BA28">
        <v>2.2600000000000335</v>
      </c>
      <c r="BB28">
        <f t="shared" si="0"/>
        <v>69.839999999999989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72.100000000000023</v>
      </c>
      <c r="BA29">
        <v>2.2600000000000335</v>
      </c>
      <c r="BB29">
        <f t="shared" si="0"/>
        <v>69.839999999999989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72.100000000000023</v>
      </c>
      <c r="BA30">
        <v>2.2600000000000335</v>
      </c>
      <c r="BB30">
        <f t="shared" si="0"/>
        <v>69.839999999999989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71.949999999999989</v>
      </c>
      <c r="BA31">
        <v>2.2600000000000051</v>
      </c>
      <c r="BB31">
        <f t="shared" si="0"/>
        <v>69.689999999999984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</v>
      </c>
      <c r="BA32">
        <v>2.2600000000000051</v>
      </c>
      <c r="BB32">
        <f t="shared" si="0"/>
        <v>69.739999999999995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</v>
      </c>
      <c r="BA33">
        <v>2.2600000000000051</v>
      </c>
      <c r="BB33">
        <f t="shared" si="0"/>
        <v>69.739999999999995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</v>
      </c>
      <c r="BA34">
        <v>2.2600000000000051</v>
      </c>
      <c r="BB34">
        <f t="shared" si="0"/>
        <v>69.739999999999995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</v>
      </c>
      <c r="BA35">
        <v>2.2600000000000051</v>
      </c>
      <c r="BB35">
        <f t="shared" si="0"/>
        <v>69.739999999999995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</v>
      </c>
      <c r="BA36">
        <v>2.2600000000000051</v>
      </c>
      <c r="BB36">
        <f t="shared" si="0"/>
        <v>69.739999999999995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</v>
      </c>
      <c r="BA37">
        <v>2.2600000000000051</v>
      </c>
      <c r="BB37">
        <f t="shared" si="0"/>
        <v>69.739999999999995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</v>
      </c>
      <c r="BA38">
        <v>2.2600000000000051</v>
      </c>
      <c r="BB38">
        <f t="shared" si="0"/>
        <v>69.739999999999995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</v>
      </c>
      <c r="BA39">
        <v>2.2600000000000051</v>
      </c>
      <c r="BB39">
        <f t="shared" si="0"/>
        <v>69.739999999999995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</v>
      </c>
      <c r="BA40">
        <v>2.2600000000000051</v>
      </c>
      <c r="BB40">
        <f t="shared" si="0"/>
        <v>69.739999999999995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</v>
      </c>
      <c r="BA41">
        <v>2.2600000000000051</v>
      </c>
      <c r="BB41">
        <f t="shared" si="0"/>
        <v>69.739999999999995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72.120000000000019</v>
      </c>
      <c r="BA42">
        <v>2.2600000000000335</v>
      </c>
      <c r="BB42">
        <f t="shared" si="0"/>
        <v>69.859999999999985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71.91</v>
      </c>
      <c r="BA43">
        <v>2.2599999999999909</v>
      </c>
      <c r="BB43">
        <f t="shared" si="0"/>
        <v>69.650000000000006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72.070000000000007</v>
      </c>
      <c r="BA44">
        <v>2.2700000000000244</v>
      </c>
      <c r="BB44">
        <f t="shared" si="0"/>
        <v>69.799999999999983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72.289999999999992</v>
      </c>
      <c r="BA45">
        <v>2.2699999999999818</v>
      </c>
      <c r="BB45">
        <f t="shared" si="0"/>
        <v>70.02000000000001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72.28</v>
      </c>
      <c r="BA46">
        <v>2.2700000000000102</v>
      </c>
      <c r="BB46">
        <f t="shared" si="0"/>
        <v>70.009999999999991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72.89</v>
      </c>
      <c r="BA47">
        <v>2.289999999999992</v>
      </c>
      <c r="BB47">
        <f t="shared" si="0"/>
        <v>70.600000000000009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72.900000000000006</v>
      </c>
      <c r="BA48">
        <v>2.289999999999992</v>
      </c>
      <c r="BB48">
        <f t="shared" si="0"/>
        <v>70.610000000000014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72.900000000000006</v>
      </c>
      <c r="BA49">
        <v>2.289999999999992</v>
      </c>
      <c r="BB49">
        <f t="shared" si="0"/>
        <v>70.610000000000014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72.92</v>
      </c>
      <c r="BA50">
        <v>2.289999999999992</v>
      </c>
      <c r="BB50">
        <f t="shared" si="0"/>
        <v>70.63000000000001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73.64</v>
      </c>
      <c r="BA51">
        <v>2.3100000000000165</v>
      </c>
      <c r="BB51">
        <f t="shared" si="0"/>
        <v>71.329999999999984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74.02000000000001</v>
      </c>
      <c r="BA52">
        <v>2.3200000000000216</v>
      </c>
      <c r="BB52">
        <f t="shared" si="0"/>
        <v>71.699999999999989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74.06</v>
      </c>
      <c r="BA53">
        <v>2.3199999999999932</v>
      </c>
      <c r="BB53">
        <f t="shared" si="0"/>
        <v>71.740000000000009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73.88</v>
      </c>
      <c r="BA54">
        <v>2.3100000000000023</v>
      </c>
      <c r="BB54">
        <f t="shared" si="0"/>
        <v>71.569999999999993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73.88</v>
      </c>
      <c r="BA55">
        <v>2.3100000000000023</v>
      </c>
      <c r="BB55">
        <f t="shared" si="0"/>
        <v>71.569999999999993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73.88</v>
      </c>
      <c r="BA56">
        <v>2.3100000000000023</v>
      </c>
      <c r="BB56">
        <f t="shared" si="0"/>
        <v>71.569999999999993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73.88</v>
      </c>
      <c r="BA57">
        <v>2.3100000000000023</v>
      </c>
      <c r="BB57">
        <f t="shared" si="0"/>
        <v>71.569999999999993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73.88</v>
      </c>
      <c r="BA58">
        <v>2.3100000000000023</v>
      </c>
      <c r="BB58">
        <f t="shared" si="0"/>
        <v>71.569999999999993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73.88</v>
      </c>
      <c r="BA59">
        <v>2.3100000000000023</v>
      </c>
      <c r="BB59">
        <f t="shared" si="0"/>
        <v>71.569999999999993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73.88</v>
      </c>
      <c r="BA60">
        <v>2.3100000000000023</v>
      </c>
      <c r="BB60">
        <f t="shared" si="0"/>
        <v>71.569999999999993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73.88</v>
      </c>
      <c r="BA61">
        <v>2.3100000000000023</v>
      </c>
      <c r="BB61">
        <f t="shared" si="0"/>
        <v>71.569999999999993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73.760000000000019</v>
      </c>
      <c r="BA62">
        <v>2.3100000000000307</v>
      </c>
      <c r="BB62">
        <f t="shared" si="0"/>
        <v>71.449999999999989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73.730000000000018</v>
      </c>
      <c r="BA63">
        <v>2.3100000000000307</v>
      </c>
      <c r="BB63">
        <f t="shared" si="0"/>
        <v>71.419999999999987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73.730000000000018</v>
      </c>
      <c r="BA64">
        <v>2.3100000000000307</v>
      </c>
      <c r="BB64">
        <f t="shared" si="0"/>
        <v>71.419999999999987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73.059999999999988</v>
      </c>
      <c r="BA65">
        <v>2.289999999999992</v>
      </c>
      <c r="BB65">
        <f t="shared" si="0"/>
        <v>70.77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72.489999999999995</v>
      </c>
      <c r="BA66">
        <v>2.269999999999996</v>
      </c>
      <c r="BB66">
        <f t="shared" si="0"/>
        <v>70.22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58.300000000000004</v>
      </c>
      <c r="BA67">
        <v>1.8200000000000074</v>
      </c>
      <c r="BB67">
        <f t="shared" si="0"/>
        <v>56.48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58.300000000000004</v>
      </c>
      <c r="BA68">
        <v>1.8200000000000074</v>
      </c>
      <c r="BB68">
        <f t="shared" ref="BB68:BB99" si="1">SUM(B68:AZ68)-BA68</f>
        <v>56.48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58.390000000000008</v>
      </c>
      <c r="BA69">
        <v>1.8200000000000074</v>
      </c>
      <c r="BB69">
        <f t="shared" si="1"/>
        <v>56.57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58.680000000000014</v>
      </c>
      <c r="BA70">
        <v>1.8400000000000105</v>
      </c>
      <c r="BB70">
        <f t="shared" si="1"/>
        <v>56.84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58.96</v>
      </c>
      <c r="BA71">
        <v>1.8500000000000085</v>
      </c>
      <c r="BB71">
        <f t="shared" si="1"/>
        <v>57.109999999999992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59.019999999999996</v>
      </c>
      <c r="BA72">
        <v>1.8500000000000085</v>
      </c>
      <c r="BB72">
        <f t="shared" si="1"/>
        <v>57.169999999999987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59.24</v>
      </c>
      <c r="BA73">
        <v>1.8500000000000085</v>
      </c>
      <c r="BB73">
        <f t="shared" si="1"/>
        <v>57.389999999999993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59.339999999999996</v>
      </c>
      <c r="BA74">
        <v>1.8599999999999994</v>
      </c>
      <c r="BB74">
        <f t="shared" si="1"/>
        <v>57.48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59.379999999999995</v>
      </c>
      <c r="BA75">
        <v>1.8599999999999923</v>
      </c>
      <c r="BB75">
        <f t="shared" si="1"/>
        <v>57.52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58.70000000000001</v>
      </c>
      <c r="BA76">
        <v>1.8400000000000105</v>
      </c>
      <c r="BB76">
        <f t="shared" si="1"/>
        <v>56.86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58.710000000000008</v>
      </c>
      <c r="BA77">
        <v>1.8400000000000105</v>
      </c>
      <c r="BB77">
        <f t="shared" si="1"/>
        <v>56.87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58.710000000000008</v>
      </c>
      <c r="BA78">
        <v>1.8400000000000105</v>
      </c>
      <c r="BB78">
        <f t="shared" si="1"/>
        <v>56.87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58.710000000000008</v>
      </c>
      <c r="BA79">
        <v>1.8400000000000105</v>
      </c>
      <c r="BB79">
        <f t="shared" si="1"/>
        <v>56.87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58.710000000000008</v>
      </c>
      <c r="BA80">
        <v>1.8400000000000105</v>
      </c>
      <c r="BB80">
        <f t="shared" si="1"/>
        <v>56.87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58.710000000000008</v>
      </c>
      <c r="BA81">
        <v>1.8400000000000105</v>
      </c>
      <c r="BB81">
        <f t="shared" si="1"/>
        <v>56.87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58.710000000000008</v>
      </c>
      <c r="BA82">
        <v>1.8400000000000105</v>
      </c>
      <c r="BB82">
        <f t="shared" si="1"/>
        <v>56.87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58.70000000000001</v>
      </c>
      <c r="BA83">
        <v>1.8400000000000105</v>
      </c>
      <c r="BB83">
        <f t="shared" si="1"/>
        <v>56.86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58.70000000000001</v>
      </c>
      <c r="BA84">
        <v>1.8400000000000105</v>
      </c>
      <c r="BB84">
        <f t="shared" si="1"/>
        <v>56.86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58.70000000000001</v>
      </c>
      <c r="BA85">
        <v>1.8400000000000105</v>
      </c>
      <c r="BB85">
        <f t="shared" si="1"/>
        <v>56.86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58.70000000000001</v>
      </c>
      <c r="BA86">
        <v>1.8400000000000105</v>
      </c>
      <c r="BB86">
        <f t="shared" si="1"/>
        <v>56.86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58.70000000000001</v>
      </c>
      <c r="BA87">
        <v>1.8400000000000105</v>
      </c>
      <c r="BB87">
        <f t="shared" si="1"/>
        <v>56.86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58.70000000000001</v>
      </c>
      <c r="BA88">
        <v>1.8400000000000105</v>
      </c>
      <c r="BB88">
        <f t="shared" si="1"/>
        <v>56.86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58.70000000000001</v>
      </c>
      <c r="BA89">
        <v>1.8400000000000105</v>
      </c>
      <c r="BB89">
        <f t="shared" si="1"/>
        <v>56.86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58.70000000000001</v>
      </c>
      <c r="BA90">
        <v>1.8400000000000105</v>
      </c>
      <c r="BB90">
        <f t="shared" si="1"/>
        <v>56.86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58.840000000000011</v>
      </c>
      <c r="BA91">
        <v>1.8400000000000105</v>
      </c>
      <c r="BB91">
        <f t="shared" si="1"/>
        <v>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58.840000000000011</v>
      </c>
      <c r="BA92">
        <v>1.8400000000000105</v>
      </c>
      <c r="BB92">
        <f t="shared" si="1"/>
        <v>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58.840000000000011</v>
      </c>
      <c r="BA93">
        <v>1.8400000000000105</v>
      </c>
      <c r="BB93">
        <f t="shared" si="1"/>
        <v>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58.720000000000013</v>
      </c>
      <c r="BA94">
        <v>1.8400000000000105</v>
      </c>
      <c r="BB94">
        <f t="shared" si="1"/>
        <v>56.88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58.720000000000013</v>
      </c>
      <c r="BA95">
        <v>1.8400000000000105</v>
      </c>
      <c r="BB95">
        <f t="shared" si="1"/>
        <v>56.88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58.720000000000013</v>
      </c>
      <c r="BA96">
        <v>1.8400000000000105</v>
      </c>
      <c r="BB96">
        <f t="shared" si="1"/>
        <v>56.88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58.720000000000013</v>
      </c>
      <c r="BA97">
        <v>1.8400000000000105</v>
      </c>
      <c r="BB97">
        <f t="shared" si="1"/>
        <v>56.88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58.720000000000013</v>
      </c>
      <c r="BA98">
        <v>1.8400000000000105</v>
      </c>
      <c r="BB98">
        <f t="shared" si="1"/>
        <v>56.88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1.6296850000000005</v>
      </c>
      <c r="BA99">
        <f t="shared" si="2"/>
        <v>5.1110000000000252E-2</v>
      </c>
      <c r="BB99">
        <f t="shared" si="1"/>
        <v>1.5785750000000003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0.46940000000000026</v>
      </c>
      <c r="BB3">
        <f>SUM(B3:AZ3)-BA3</f>
        <v>14.5274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13.683431000000001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0.42829099999999976</v>
      </c>
      <c r="BB4">
        <f t="shared" ref="BB4:BB67" si="0">SUM(B4:AZ4)-BA4</f>
        <v>13.255140000000001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0.46940000000000026</v>
      </c>
      <c r="BB5">
        <f t="shared" si="0"/>
        <v>14.5274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13.400026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0.41942099999999982</v>
      </c>
      <c r="BB6">
        <f t="shared" si="0"/>
        <v>12.980605000000001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13.635457000000001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0.42679000000000045</v>
      </c>
      <c r="BB7">
        <f t="shared" si="0"/>
        <v>13.208667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12.853082000000001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0.40230100000000135</v>
      </c>
      <c r="BB8">
        <f t="shared" si="0"/>
        <v>12.450780999999999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8.6727000000000007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0.27145600000000059</v>
      </c>
      <c r="BB9">
        <f t="shared" si="0"/>
        <v>8.4012440000000002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10.76548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0.33695999999999948</v>
      </c>
      <c r="BB10">
        <f t="shared" si="0"/>
        <v>10.428520000000001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11.674553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0.36541399999999946</v>
      </c>
      <c r="BB11">
        <f t="shared" si="0"/>
        <v>11.309139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13.580721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0.42507699999999993</v>
      </c>
      <c r="BB12">
        <f t="shared" si="0"/>
        <v>13.155644000000001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12.770343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0.39971200000000096</v>
      </c>
      <c r="BB13">
        <f t="shared" si="0"/>
        <v>12.370630999999999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0.46940000000000026</v>
      </c>
      <c r="BB14">
        <f t="shared" si="0"/>
        <v>14.5274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14.792325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0.46299999999999919</v>
      </c>
      <c r="BB15">
        <f t="shared" si="0"/>
        <v>14.329325000000001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11.476739999999999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0.35922199999999904</v>
      </c>
      <c r="BB16">
        <f t="shared" si="0"/>
        <v>11.117518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0.46940000000000026</v>
      </c>
      <c r="BB17">
        <f t="shared" si="0"/>
        <v>14.5274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0.46940000000000026</v>
      </c>
      <c r="BB18">
        <f t="shared" si="0"/>
        <v>14.5274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0.46940000000000026</v>
      </c>
      <c r="BB19">
        <f t="shared" si="0"/>
        <v>14.5274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0.46940000000000026</v>
      </c>
      <c r="BB20">
        <f t="shared" si="0"/>
        <v>14.5274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0.46940000000000026</v>
      </c>
      <c r="BB21">
        <f t="shared" si="0"/>
        <v>14.5274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0.46940000000000026</v>
      </c>
      <c r="BB22">
        <f t="shared" si="0"/>
        <v>14.5274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14.314277000000001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0.44803700000000113</v>
      </c>
      <c r="BB23">
        <f t="shared" si="0"/>
        <v>13.866239999999999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0.46940000000000026</v>
      </c>
      <c r="BB24">
        <f t="shared" si="0"/>
        <v>14.5274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0.46940000000000026</v>
      </c>
      <c r="BB25">
        <f t="shared" si="0"/>
        <v>14.5274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0.46940000000000026</v>
      </c>
      <c r="BB26">
        <f t="shared" si="0"/>
        <v>14.5274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0.46940000000000026</v>
      </c>
      <c r="BB27">
        <f t="shared" si="0"/>
        <v>14.5274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0.46940000000000026</v>
      </c>
      <c r="BB28">
        <f t="shared" si="0"/>
        <v>14.5274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13.596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0.42555499999999924</v>
      </c>
      <c r="BB29">
        <f t="shared" si="0"/>
        <v>13.170445000000001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13.596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0.42555499999999924</v>
      </c>
      <c r="BB30">
        <f t="shared" si="0"/>
        <v>13.170445000000001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13.596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0.42555499999999924</v>
      </c>
      <c r="BB31">
        <f t="shared" si="0"/>
        <v>13.170445000000001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13.596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0.42555499999999924</v>
      </c>
      <c r="BB32">
        <f t="shared" si="0"/>
        <v>13.170445000000001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13.596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0.42555499999999924</v>
      </c>
      <c r="BB33">
        <f t="shared" si="0"/>
        <v>13.170445000000001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13.596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0.42555499999999924</v>
      </c>
      <c r="BB34">
        <f t="shared" si="0"/>
        <v>13.170445000000001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13.596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0.42555499999999924</v>
      </c>
      <c r="BB35">
        <f t="shared" si="0"/>
        <v>13.170445000000001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13.596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0.42555499999999924</v>
      </c>
      <c r="BB36">
        <f t="shared" si="0"/>
        <v>13.170445000000001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13.596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0.42555499999999924</v>
      </c>
      <c r="BB37">
        <f t="shared" si="0"/>
        <v>13.170445000000001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13.596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0.42555499999999924</v>
      </c>
      <c r="BB38">
        <f t="shared" si="0"/>
        <v>13.170445000000001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13.596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0.42555499999999924</v>
      </c>
      <c r="BB39">
        <f t="shared" si="0"/>
        <v>13.170445000000001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13.596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0.42555499999999924</v>
      </c>
      <c r="BB40">
        <f t="shared" si="0"/>
        <v>13.170445000000001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13.596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0.42555499999999924</v>
      </c>
      <c r="BB41">
        <f t="shared" si="0"/>
        <v>13.170445000000001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13.596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0.42555499999999924</v>
      </c>
      <c r="BB42">
        <f t="shared" si="0"/>
        <v>13.170445000000001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13.596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0.42555499999999924</v>
      </c>
      <c r="BB43">
        <f t="shared" si="0"/>
        <v>13.170445000000001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13.596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0.42555499999999924</v>
      </c>
      <c r="BB44">
        <f t="shared" si="0"/>
        <v>13.170445000000001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13.596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0.42555499999999924</v>
      </c>
      <c r="BB45">
        <f t="shared" si="0"/>
        <v>13.170445000000001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13.596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0.42555499999999924</v>
      </c>
      <c r="BB46">
        <f t="shared" si="0"/>
        <v>13.170445000000001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13.596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0.42555499999999924</v>
      </c>
      <c r="BB47">
        <f t="shared" si="0"/>
        <v>13.170445000000001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13.560115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0.42443199999999948</v>
      </c>
      <c r="BB48">
        <f t="shared" si="0"/>
        <v>13.135683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13.596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0.42555499999999924</v>
      </c>
      <c r="BB49">
        <f t="shared" si="0"/>
        <v>13.170445000000001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13.596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0.42555499999999924</v>
      </c>
      <c r="BB50">
        <f t="shared" si="0"/>
        <v>13.170445000000001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13.596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0.42555499999999924</v>
      </c>
      <c r="BB51">
        <f t="shared" si="0"/>
        <v>13.170445000000001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13.596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0.42555499999999924</v>
      </c>
      <c r="BB52">
        <f t="shared" si="0"/>
        <v>13.170445000000001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13.596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0.42555499999999924</v>
      </c>
      <c r="BB53">
        <f t="shared" si="0"/>
        <v>13.170445000000001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13.596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0.42555499999999924</v>
      </c>
      <c r="BB54">
        <f t="shared" si="0"/>
        <v>13.170445000000001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13.596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0.42555499999999924</v>
      </c>
      <c r="BB55">
        <f t="shared" si="0"/>
        <v>13.170445000000001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13.596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0.42555499999999924</v>
      </c>
      <c r="BB56">
        <f t="shared" si="0"/>
        <v>13.170445000000001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13.596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0.42555499999999924</v>
      </c>
      <c r="BB57">
        <f t="shared" si="0"/>
        <v>13.170445000000001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13.596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0.42555499999999924</v>
      </c>
      <c r="BB58">
        <f t="shared" si="0"/>
        <v>13.170445000000001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13.596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0.42555499999999924</v>
      </c>
      <c r="BB59">
        <f t="shared" si="0"/>
        <v>13.170445000000001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13.596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0.42555499999999924</v>
      </c>
      <c r="BB60">
        <f t="shared" si="0"/>
        <v>13.170445000000001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13.596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0.42555499999999924</v>
      </c>
      <c r="BB61">
        <f t="shared" si="0"/>
        <v>13.170445000000001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13.596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0.42555499999999924</v>
      </c>
      <c r="BB62">
        <f t="shared" si="0"/>
        <v>13.170445000000001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13.596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0.42555499999999924</v>
      </c>
      <c r="BB63">
        <f t="shared" si="0"/>
        <v>13.170445000000001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13.596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0.42555499999999924</v>
      </c>
      <c r="BB64">
        <f t="shared" si="0"/>
        <v>13.170445000000001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13.596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0.42555499999999924</v>
      </c>
      <c r="BB65">
        <f t="shared" si="0"/>
        <v>13.170445000000001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13.596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0.42555499999999924</v>
      </c>
      <c r="BB66">
        <f t="shared" si="0"/>
        <v>13.170445000000001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13.596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0.42555499999999924</v>
      </c>
      <c r="BB67">
        <f t="shared" si="0"/>
        <v>13.170445000000001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13.596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0.42555499999999924</v>
      </c>
      <c r="BB68">
        <f t="shared" ref="BB68:BB99" si="1">SUM(B68:AZ68)-BA68</f>
        <v>13.170445000000001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13.596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0.42555499999999924</v>
      </c>
      <c r="BB69">
        <f t="shared" si="1"/>
        <v>13.170445000000001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13.596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0.42555499999999924</v>
      </c>
      <c r="BB70">
        <f t="shared" si="1"/>
        <v>13.170445000000001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13.596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0.42555499999999924</v>
      </c>
      <c r="BB71">
        <f t="shared" si="1"/>
        <v>13.170445000000001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13.596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0.42555499999999924</v>
      </c>
      <c r="BB72">
        <f t="shared" si="1"/>
        <v>13.170445000000001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13.596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0.42555499999999924</v>
      </c>
      <c r="BB73">
        <f t="shared" si="1"/>
        <v>13.170445000000001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13.596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0.42555499999999924</v>
      </c>
      <c r="BB74">
        <f t="shared" si="1"/>
        <v>13.170445000000001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13.596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0.42555499999999924</v>
      </c>
      <c r="BB75">
        <f t="shared" si="1"/>
        <v>13.170445000000001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13.596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0.42555499999999924</v>
      </c>
      <c r="BB76">
        <f t="shared" si="1"/>
        <v>13.170445000000001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0.38686799999999977</v>
      </c>
      <c r="BB77">
        <f t="shared" si="1"/>
        <v>11.973132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0.38686799999999977</v>
      </c>
      <c r="BB78">
        <f t="shared" si="1"/>
        <v>11.973132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0.38686799999999977</v>
      </c>
      <c r="BB79">
        <f t="shared" si="1"/>
        <v>11.973132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0.38686799999999977</v>
      </c>
      <c r="BB80">
        <f t="shared" si="1"/>
        <v>11.973132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0.38686799999999977</v>
      </c>
      <c r="BB81">
        <f t="shared" si="1"/>
        <v>11.973132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0.38686799999999977</v>
      </c>
      <c r="BB82">
        <f t="shared" si="1"/>
        <v>11.973132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0.38686799999999977</v>
      </c>
      <c r="BB83">
        <f t="shared" si="1"/>
        <v>11.973132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0.38686799999999977</v>
      </c>
      <c r="BB84">
        <f t="shared" si="1"/>
        <v>11.973132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0.38686799999999977</v>
      </c>
      <c r="BB85">
        <f t="shared" si="1"/>
        <v>11.973132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0.38686799999999977</v>
      </c>
      <c r="BB86">
        <f t="shared" si="1"/>
        <v>11.973132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0.38686799999999977</v>
      </c>
      <c r="BB87">
        <f t="shared" si="1"/>
        <v>11.973132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0.38686799999999977</v>
      </c>
      <c r="BB88">
        <f t="shared" si="1"/>
        <v>11.973132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0.38686799999999977</v>
      </c>
      <c r="BB89">
        <f t="shared" si="1"/>
        <v>11.973132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12.36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0.38686799999999977</v>
      </c>
      <c r="BB90">
        <f t="shared" si="1"/>
        <v>11.973132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0.38686799999999977</v>
      </c>
      <c r="BB91">
        <f t="shared" si="1"/>
        <v>11.973132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0.38686799999999977</v>
      </c>
      <c r="BB92">
        <f t="shared" si="1"/>
        <v>11.973132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0.38686799999999977</v>
      </c>
      <c r="BB93">
        <f t="shared" si="1"/>
        <v>11.973132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12.36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0.38686799999999977</v>
      </c>
      <c r="BB94">
        <f t="shared" si="1"/>
        <v>11.973132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0.38686799999999977</v>
      </c>
      <c r="BB95">
        <f t="shared" si="1"/>
        <v>11.973132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0.38686799999999977</v>
      </c>
      <c r="BB96">
        <f t="shared" si="1"/>
        <v>11.973132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0.38686799999999977</v>
      </c>
      <c r="BB97">
        <f t="shared" si="1"/>
        <v>11.973132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0.38686799999999977</v>
      </c>
      <c r="BB98">
        <f t="shared" si="1"/>
        <v>11.973132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0.32151661249999952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1.0063473499999991E-2</v>
      </c>
      <c r="BB99">
        <f t="shared" si="1"/>
        <v>0.31145313899999955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213.79</v>
      </c>
      <c r="L3" s="203">
        <v>19.37</v>
      </c>
      <c r="M3" s="203">
        <v>27.53</v>
      </c>
      <c r="N3" s="203">
        <v>24.12</v>
      </c>
      <c r="O3" s="203">
        <v>70.989999999999995</v>
      </c>
      <c r="P3" s="203">
        <v>26.67</v>
      </c>
      <c r="Q3" s="203">
        <v>0</v>
      </c>
      <c r="R3" s="203">
        <v>7.69</v>
      </c>
      <c r="S3" s="203">
        <v>4.54</v>
      </c>
      <c r="T3" s="203">
        <v>0</v>
      </c>
      <c r="U3" s="203">
        <v>50.14</v>
      </c>
      <c r="V3" s="203">
        <v>2.91</v>
      </c>
      <c r="W3" s="203">
        <v>19.739999999999998</v>
      </c>
      <c r="X3" s="203">
        <v>62.76</v>
      </c>
      <c r="Y3" s="203">
        <v>0</v>
      </c>
      <c r="Z3" s="203">
        <v>82.34</v>
      </c>
      <c r="AA3" s="203">
        <v>13.56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-0.14000000000000001</v>
      </c>
      <c r="AH3" s="203">
        <v>0</v>
      </c>
      <c r="AI3" s="203">
        <v>0</v>
      </c>
      <c r="AJ3" s="203">
        <v>0</v>
      </c>
      <c r="AK3" s="203">
        <v>-0.93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234.79</v>
      </c>
      <c r="L4" s="203">
        <v>19.37</v>
      </c>
      <c r="M4" s="203">
        <v>27.53</v>
      </c>
      <c r="N4" s="203">
        <v>24.12</v>
      </c>
      <c r="O4" s="203">
        <v>70.989999999999995</v>
      </c>
      <c r="P4" s="203">
        <v>26.67</v>
      </c>
      <c r="Q4" s="203">
        <v>0</v>
      </c>
      <c r="R4" s="203">
        <v>7.69</v>
      </c>
      <c r="S4" s="203">
        <v>4.54</v>
      </c>
      <c r="T4" s="203">
        <v>0</v>
      </c>
      <c r="U4" s="203">
        <v>50.14</v>
      </c>
      <c r="V4" s="203">
        <v>2.91</v>
      </c>
      <c r="W4" s="203">
        <v>19.739999999999998</v>
      </c>
      <c r="X4" s="203">
        <v>62.76</v>
      </c>
      <c r="Y4" s="203">
        <v>0</v>
      </c>
      <c r="Z4" s="203">
        <v>70.72</v>
      </c>
      <c r="AA4" s="203">
        <v>13.56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-0.14000000000000001</v>
      </c>
      <c r="AH4" s="203">
        <v>0</v>
      </c>
      <c r="AI4" s="203">
        <v>0</v>
      </c>
      <c r="AJ4" s="203">
        <v>0</v>
      </c>
      <c r="AK4" s="203">
        <v>-0.93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214.02</v>
      </c>
      <c r="L5" s="203">
        <v>19.37</v>
      </c>
      <c r="M5" s="203">
        <v>27.53</v>
      </c>
      <c r="N5" s="203">
        <v>24.12</v>
      </c>
      <c r="O5" s="203">
        <v>70.989999999999995</v>
      </c>
      <c r="P5" s="203">
        <v>26.67</v>
      </c>
      <c r="Q5" s="203">
        <v>0</v>
      </c>
      <c r="R5" s="203">
        <v>7.29</v>
      </c>
      <c r="S5" s="203">
        <v>4.1900000000000004</v>
      </c>
      <c r="T5" s="203">
        <v>0</v>
      </c>
      <c r="U5" s="203">
        <v>50.14</v>
      </c>
      <c r="V5" s="203">
        <v>2.91</v>
      </c>
      <c r="W5" s="203">
        <v>19.739999999999998</v>
      </c>
      <c r="X5" s="203">
        <v>62.76</v>
      </c>
      <c r="Y5" s="203">
        <v>0</v>
      </c>
      <c r="Z5" s="203">
        <v>90.09</v>
      </c>
      <c r="AA5" s="203">
        <v>13.56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-0.14000000000000001</v>
      </c>
      <c r="AH5" s="203">
        <v>0</v>
      </c>
      <c r="AI5" s="203">
        <v>0</v>
      </c>
      <c r="AJ5" s="203">
        <v>0</v>
      </c>
      <c r="AK5" s="203">
        <v>-0.93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213.79</v>
      </c>
      <c r="L6" s="203">
        <v>19.37</v>
      </c>
      <c r="M6" s="203">
        <v>27.53</v>
      </c>
      <c r="N6" s="203">
        <v>24.12</v>
      </c>
      <c r="O6" s="203">
        <v>70.989999999999995</v>
      </c>
      <c r="P6" s="203">
        <v>26.67</v>
      </c>
      <c r="Q6" s="203">
        <v>0</v>
      </c>
      <c r="R6" s="203">
        <v>7.29</v>
      </c>
      <c r="S6" s="203">
        <v>4.1900000000000004</v>
      </c>
      <c r="T6" s="203">
        <v>0</v>
      </c>
      <c r="U6" s="203">
        <v>50.14</v>
      </c>
      <c r="V6" s="203">
        <v>2.91</v>
      </c>
      <c r="W6" s="203">
        <v>19.739999999999998</v>
      </c>
      <c r="X6" s="203">
        <v>62.76</v>
      </c>
      <c r="Y6" s="203">
        <v>0</v>
      </c>
      <c r="Z6" s="203">
        <v>81.37</v>
      </c>
      <c r="AA6" s="203">
        <v>13.56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-0.14000000000000001</v>
      </c>
      <c r="AH6" s="203">
        <v>0</v>
      </c>
      <c r="AI6" s="203">
        <v>0</v>
      </c>
      <c r="AJ6" s="203">
        <v>0</v>
      </c>
      <c r="AK6" s="203">
        <v>-0.93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234.79</v>
      </c>
      <c r="L7" s="203">
        <v>19.37</v>
      </c>
      <c r="M7" s="203">
        <v>27.53</v>
      </c>
      <c r="N7" s="203">
        <v>24.12</v>
      </c>
      <c r="O7" s="203">
        <v>70.989999999999995</v>
      </c>
      <c r="P7" s="203">
        <v>26.67</v>
      </c>
      <c r="Q7" s="203">
        <v>0</v>
      </c>
      <c r="R7" s="203">
        <v>9.66</v>
      </c>
      <c r="S7" s="203">
        <v>5.98</v>
      </c>
      <c r="T7" s="203">
        <v>0</v>
      </c>
      <c r="U7" s="203">
        <v>50.14</v>
      </c>
      <c r="V7" s="203">
        <v>2.91</v>
      </c>
      <c r="W7" s="203">
        <v>19.739999999999998</v>
      </c>
      <c r="X7" s="203">
        <v>62.76</v>
      </c>
      <c r="Y7" s="203">
        <v>0</v>
      </c>
      <c r="Z7" s="203">
        <v>64.900000000000006</v>
      </c>
      <c r="AA7" s="203">
        <v>13.56</v>
      </c>
      <c r="AB7" s="203">
        <v>0</v>
      </c>
      <c r="AC7" s="203">
        <v>14.21</v>
      </c>
      <c r="AD7" s="203">
        <v>0</v>
      </c>
      <c r="AE7" s="203">
        <v>0</v>
      </c>
      <c r="AF7" s="203">
        <v>0</v>
      </c>
      <c r="AG7" s="203">
        <v>-0.14000000000000001</v>
      </c>
      <c r="AH7" s="203">
        <v>0</v>
      </c>
      <c r="AI7" s="203">
        <v>0</v>
      </c>
      <c r="AJ7" s="203">
        <v>0</v>
      </c>
      <c r="AK7" s="203">
        <v>-0.93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213.79</v>
      </c>
      <c r="L8" s="203">
        <v>19.37</v>
      </c>
      <c r="M8" s="203">
        <v>27.53</v>
      </c>
      <c r="N8" s="203">
        <v>24.12</v>
      </c>
      <c r="O8" s="203">
        <v>70.989999999999995</v>
      </c>
      <c r="P8" s="203">
        <v>26.67</v>
      </c>
      <c r="Q8" s="203">
        <v>0</v>
      </c>
      <c r="R8" s="203">
        <v>9.66</v>
      </c>
      <c r="S8" s="203">
        <v>5.98</v>
      </c>
      <c r="T8" s="203">
        <v>0</v>
      </c>
      <c r="U8" s="203">
        <v>50.14</v>
      </c>
      <c r="V8" s="203">
        <v>2.91</v>
      </c>
      <c r="W8" s="203">
        <v>19.739999999999998</v>
      </c>
      <c r="X8" s="203">
        <v>62.76</v>
      </c>
      <c r="Y8" s="203">
        <v>0</v>
      </c>
      <c r="Z8" s="203">
        <v>55.22</v>
      </c>
      <c r="AA8" s="203">
        <v>13.56</v>
      </c>
      <c r="AB8" s="203">
        <v>0</v>
      </c>
      <c r="AC8" s="203">
        <v>14.21</v>
      </c>
      <c r="AD8" s="203">
        <v>0</v>
      </c>
      <c r="AE8" s="203">
        <v>0</v>
      </c>
      <c r="AF8" s="203">
        <v>0</v>
      </c>
      <c r="AG8" s="203">
        <v>-0.14000000000000001</v>
      </c>
      <c r="AH8" s="203">
        <v>0</v>
      </c>
      <c r="AI8" s="203">
        <v>0</v>
      </c>
      <c r="AJ8" s="203">
        <v>0</v>
      </c>
      <c r="AK8" s="203">
        <v>-0.93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213.79</v>
      </c>
      <c r="L9" s="203">
        <v>19.37</v>
      </c>
      <c r="M9" s="203">
        <v>27.53</v>
      </c>
      <c r="N9" s="203">
        <v>24.12</v>
      </c>
      <c r="O9" s="203">
        <v>70.989999999999995</v>
      </c>
      <c r="P9" s="203">
        <v>26.67</v>
      </c>
      <c r="Q9" s="203">
        <v>0</v>
      </c>
      <c r="R9" s="203">
        <v>9.66</v>
      </c>
      <c r="S9" s="203">
        <v>5.98</v>
      </c>
      <c r="T9" s="203">
        <v>0</v>
      </c>
      <c r="U9" s="203">
        <v>50.14</v>
      </c>
      <c r="V9" s="203">
        <v>2.91</v>
      </c>
      <c r="W9" s="203">
        <v>10.66</v>
      </c>
      <c r="X9" s="203">
        <v>62.76</v>
      </c>
      <c r="Y9" s="203">
        <v>0</v>
      </c>
      <c r="Z9" s="203">
        <v>53.28</v>
      </c>
      <c r="AA9" s="203">
        <v>13.56</v>
      </c>
      <c r="AB9" s="203">
        <v>0</v>
      </c>
      <c r="AC9" s="203">
        <v>14.21</v>
      </c>
      <c r="AD9" s="203">
        <v>0</v>
      </c>
      <c r="AE9" s="203">
        <v>0</v>
      </c>
      <c r="AF9" s="203">
        <v>0</v>
      </c>
      <c r="AG9" s="203">
        <v>-0.14000000000000001</v>
      </c>
      <c r="AH9" s="203">
        <v>0</v>
      </c>
      <c r="AI9" s="203">
        <v>0</v>
      </c>
      <c r="AJ9" s="203">
        <v>0</v>
      </c>
      <c r="AK9" s="203">
        <v>-0.93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213.79</v>
      </c>
      <c r="L10" s="203">
        <v>19.37</v>
      </c>
      <c r="M10" s="203">
        <v>27.53</v>
      </c>
      <c r="N10" s="203">
        <v>24.12</v>
      </c>
      <c r="O10" s="203">
        <v>70.989999999999995</v>
      </c>
      <c r="P10" s="203">
        <v>26.67</v>
      </c>
      <c r="Q10" s="203">
        <v>0</v>
      </c>
      <c r="R10" s="203">
        <v>9.66</v>
      </c>
      <c r="S10" s="203">
        <v>5.98</v>
      </c>
      <c r="T10" s="203">
        <v>0</v>
      </c>
      <c r="U10" s="203">
        <v>50.14</v>
      </c>
      <c r="V10" s="203">
        <v>2.91</v>
      </c>
      <c r="W10" s="203">
        <v>8.7200000000000006</v>
      </c>
      <c r="X10" s="203">
        <v>62.76</v>
      </c>
      <c r="Y10" s="203">
        <v>0</v>
      </c>
      <c r="Z10" s="203">
        <v>53.28</v>
      </c>
      <c r="AA10" s="203">
        <v>13.56</v>
      </c>
      <c r="AB10" s="203">
        <v>0</v>
      </c>
      <c r="AC10" s="203">
        <v>14.21</v>
      </c>
      <c r="AD10" s="203">
        <v>0</v>
      </c>
      <c r="AE10" s="203">
        <v>0</v>
      </c>
      <c r="AF10" s="203">
        <v>0</v>
      </c>
      <c r="AG10" s="203">
        <v>-0.14000000000000001</v>
      </c>
      <c r="AH10" s="203">
        <v>0</v>
      </c>
      <c r="AI10" s="203">
        <v>0</v>
      </c>
      <c r="AJ10" s="203">
        <v>0</v>
      </c>
      <c r="AK10" s="203">
        <v>-0.93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213.79</v>
      </c>
      <c r="L11" s="203">
        <v>19.37</v>
      </c>
      <c r="M11" s="203">
        <v>27.53</v>
      </c>
      <c r="N11" s="203">
        <v>24.12</v>
      </c>
      <c r="O11" s="203">
        <v>70.989999999999995</v>
      </c>
      <c r="P11" s="203">
        <v>26.67</v>
      </c>
      <c r="Q11" s="203">
        <v>0</v>
      </c>
      <c r="R11" s="203">
        <v>9.66</v>
      </c>
      <c r="S11" s="203">
        <v>5.98</v>
      </c>
      <c r="T11" s="203">
        <v>0</v>
      </c>
      <c r="U11" s="203">
        <v>50.14</v>
      </c>
      <c r="V11" s="203">
        <v>2.91</v>
      </c>
      <c r="W11" s="203">
        <v>4.84</v>
      </c>
      <c r="X11" s="203">
        <v>14.53</v>
      </c>
      <c r="Y11" s="203">
        <v>0</v>
      </c>
      <c r="Z11" s="203">
        <v>53.28</v>
      </c>
      <c r="AA11" s="203">
        <v>13.56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-0.14000000000000001</v>
      </c>
      <c r="AH11" s="203">
        <v>0</v>
      </c>
      <c r="AI11" s="203">
        <v>0</v>
      </c>
      <c r="AJ11" s="203">
        <v>0</v>
      </c>
      <c r="AK11" s="203">
        <v>-0.93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213.79</v>
      </c>
      <c r="L12" s="203">
        <v>19.37</v>
      </c>
      <c r="M12" s="203">
        <v>27.53</v>
      </c>
      <c r="N12" s="203">
        <v>24.12</v>
      </c>
      <c r="O12" s="203">
        <v>70.989999999999995</v>
      </c>
      <c r="P12" s="203">
        <v>26.67</v>
      </c>
      <c r="Q12" s="203">
        <v>0</v>
      </c>
      <c r="R12" s="203">
        <v>9.66</v>
      </c>
      <c r="S12" s="203">
        <v>5.98</v>
      </c>
      <c r="T12" s="203">
        <v>0</v>
      </c>
      <c r="U12" s="203">
        <v>50.14</v>
      </c>
      <c r="V12" s="203">
        <v>2.91</v>
      </c>
      <c r="W12" s="203">
        <v>4.84</v>
      </c>
      <c r="X12" s="203">
        <v>14.53</v>
      </c>
      <c r="Y12" s="203">
        <v>0</v>
      </c>
      <c r="Z12" s="203">
        <v>53.28</v>
      </c>
      <c r="AA12" s="203">
        <v>13.56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-0.14000000000000001</v>
      </c>
      <c r="AH12" s="203">
        <v>0</v>
      </c>
      <c r="AI12" s="203">
        <v>0</v>
      </c>
      <c r="AJ12" s="203">
        <v>0</v>
      </c>
      <c r="AK12" s="203">
        <v>-0.93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213.79</v>
      </c>
      <c r="L13" s="203">
        <v>19.37</v>
      </c>
      <c r="M13" s="203">
        <v>27.53</v>
      </c>
      <c r="N13" s="203">
        <v>24.12</v>
      </c>
      <c r="O13" s="203">
        <v>70.989999999999995</v>
      </c>
      <c r="P13" s="203">
        <v>26.67</v>
      </c>
      <c r="Q13" s="203">
        <v>0</v>
      </c>
      <c r="R13" s="203">
        <v>9.66</v>
      </c>
      <c r="S13" s="203">
        <v>5.98</v>
      </c>
      <c r="T13" s="203">
        <v>0</v>
      </c>
      <c r="U13" s="203">
        <v>50.14</v>
      </c>
      <c r="V13" s="203">
        <v>2.91</v>
      </c>
      <c r="W13" s="203">
        <v>4.84</v>
      </c>
      <c r="X13" s="203">
        <v>14.53</v>
      </c>
      <c r="Y13" s="203">
        <v>0</v>
      </c>
      <c r="Z13" s="203">
        <v>53.28</v>
      </c>
      <c r="AA13" s="203">
        <v>13.56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-0.14000000000000001</v>
      </c>
      <c r="AH13" s="203">
        <v>0</v>
      </c>
      <c r="AI13" s="203">
        <v>0</v>
      </c>
      <c r="AJ13" s="203">
        <v>0</v>
      </c>
      <c r="AK13" s="203">
        <v>-0.93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213.79</v>
      </c>
      <c r="L14" s="203">
        <v>19.37</v>
      </c>
      <c r="M14" s="203">
        <v>27.53</v>
      </c>
      <c r="N14" s="203">
        <v>24.12</v>
      </c>
      <c r="O14" s="203">
        <v>70.989999999999995</v>
      </c>
      <c r="P14" s="203">
        <v>26.67</v>
      </c>
      <c r="Q14" s="203">
        <v>0</v>
      </c>
      <c r="R14" s="203">
        <v>9.66</v>
      </c>
      <c r="S14" s="203">
        <v>5.98</v>
      </c>
      <c r="T14" s="203">
        <v>0</v>
      </c>
      <c r="U14" s="203">
        <v>50.14</v>
      </c>
      <c r="V14" s="203">
        <v>2.91</v>
      </c>
      <c r="W14" s="203">
        <v>4.84</v>
      </c>
      <c r="X14" s="203">
        <v>14.53</v>
      </c>
      <c r="Y14" s="203">
        <v>0</v>
      </c>
      <c r="Z14" s="203">
        <v>53.28</v>
      </c>
      <c r="AA14" s="203">
        <v>13.56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-0.14000000000000001</v>
      </c>
      <c r="AH14" s="203">
        <v>0</v>
      </c>
      <c r="AI14" s="203">
        <v>0</v>
      </c>
      <c r="AJ14" s="203">
        <v>0</v>
      </c>
      <c r="AK14" s="203">
        <v>-0.93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213.79</v>
      </c>
      <c r="L15" s="203">
        <v>19.37</v>
      </c>
      <c r="M15" s="203">
        <v>27.53</v>
      </c>
      <c r="N15" s="203">
        <v>24.12</v>
      </c>
      <c r="O15" s="203">
        <v>70.989999999999995</v>
      </c>
      <c r="P15" s="203">
        <v>26.67</v>
      </c>
      <c r="Q15" s="203">
        <v>0</v>
      </c>
      <c r="R15" s="203">
        <v>9.66</v>
      </c>
      <c r="S15" s="203">
        <v>5.71</v>
      </c>
      <c r="T15" s="203">
        <v>0</v>
      </c>
      <c r="U15" s="203">
        <v>50.14</v>
      </c>
      <c r="V15" s="203">
        <v>2.91</v>
      </c>
      <c r="W15" s="203">
        <v>4.84</v>
      </c>
      <c r="X15" s="203">
        <v>14.53</v>
      </c>
      <c r="Y15" s="203">
        <v>0</v>
      </c>
      <c r="Z15" s="203">
        <v>53.28</v>
      </c>
      <c r="AA15" s="203">
        <v>13.56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-0.14000000000000001</v>
      </c>
      <c r="AH15" s="203">
        <v>0</v>
      </c>
      <c r="AI15" s="203">
        <v>0</v>
      </c>
      <c r="AJ15" s="203">
        <v>0</v>
      </c>
      <c r="AK15" s="203">
        <v>-0.93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213.79</v>
      </c>
      <c r="L16" s="203">
        <v>19.37</v>
      </c>
      <c r="M16" s="203">
        <v>27.53</v>
      </c>
      <c r="N16" s="203">
        <v>24.12</v>
      </c>
      <c r="O16" s="203">
        <v>70.989999999999995</v>
      </c>
      <c r="P16" s="203">
        <v>26.67</v>
      </c>
      <c r="Q16" s="203">
        <v>0</v>
      </c>
      <c r="R16" s="203">
        <v>9.66</v>
      </c>
      <c r="S16" s="203">
        <v>5.71</v>
      </c>
      <c r="T16" s="203">
        <v>0</v>
      </c>
      <c r="U16" s="203">
        <v>50.14</v>
      </c>
      <c r="V16" s="203">
        <v>2.91</v>
      </c>
      <c r="W16" s="203">
        <v>4.84</v>
      </c>
      <c r="X16" s="203">
        <v>14.53</v>
      </c>
      <c r="Y16" s="203">
        <v>0</v>
      </c>
      <c r="Z16" s="203">
        <v>53.28</v>
      </c>
      <c r="AA16" s="203">
        <v>13.56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-0.14000000000000001</v>
      </c>
      <c r="AH16" s="203">
        <v>0</v>
      </c>
      <c r="AI16" s="203">
        <v>0</v>
      </c>
      <c r="AJ16" s="203">
        <v>0</v>
      </c>
      <c r="AK16" s="203">
        <v>-0.93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213.79</v>
      </c>
      <c r="L17" s="203">
        <v>19.37</v>
      </c>
      <c r="M17" s="203">
        <v>27.53</v>
      </c>
      <c r="N17" s="203">
        <v>24.12</v>
      </c>
      <c r="O17" s="203">
        <v>70.989999999999995</v>
      </c>
      <c r="P17" s="203">
        <v>26.67</v>
      </c>
      <c r="Q17" s="203">
        <v>0</v>
      </c>
      <c r="R17" s="203">
        <v>9.66</v>
      </c>
      <c r="S17" s="203">
        <v>5.71</v>
      </c>
      <c r="T17" s="203">
        <v>0</v>
      </c>
      <c r="U17" s="203">
        <v>50.14</v>
      </c>
      <c r="V17" s="203">
        <v>2.91</v>
      </c>
      <c r="W17" s="203">
        <v>4.84</v>
      </c>
      <c r="X17" s="203">
        <v>14.53</v>
      </c>
      <c r="Y17" s="203">
        <v>0</v>
      </c>
      <c r="Z17" s="203">
        <v>53.28</v>
      </c>
      <c r="AA17" s="203">
        <v>13.56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-0.14000000000000001</v>
      </c>
      <c r="AH17" s="203">
        <v>0</v>
      </c>
      <c r="AI17" s="203">
        <v>0</v>
      </c>
      <c r="AJ17" s="203">
        <v>0</v>
      </c>
      <c r="AK17" s="203">
        <v>-0.93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213.79</v>
      </c>
      <c r="L18" s="203">
        <v>19.37</v>
      </c>
      <c r="M18" s="203">
        <v>27.53</v>
      </c>
      <c r="N18" s="203">
        <v>24.12</v>
      </c>
      <c r="O18" s="203">
        <v>70.989999999999995</v>
      </c>
      <c r="P18" s="203">
        <v>26.67</v>
      </c>
      <c r="Q18" s="203">
        <v>0</v>
      </c>
      <c r="R18" s="203">
        <v>9.66</v>
      </c>
      <c r="S18" s="203">
        <v>5.71</v>
      </c>
      <c r="T18" s="203">
        <v>0</v>
      </c>
      <c r="U18" s="203">
        <v>50.14</v>
      </c>
      <c r="V18" s="203">
        <v>2.91</v>
      </c>
      <c r="W18" s="203">
        <v>4.84</v>
      </c>
      <c r="X18" s="203">
        <v>14.53</v>
      </c>
      <c r="Y18" s="203">
        <v>0</v>
      </c>
      <c r="Z18" s="203">
        <v>53.28</v>
      </c>
      <c r="AA18" s="203">
        <v>13.56</v>
      </c>
      <c r="AB18" s="203">
        <v>0</v>
      </c>
      <c r="AC18" s="203">
        <v>14.21</v>
      </c>
      <c r="AD18" s="203">
        <v>0</v>
      </c>
      <c r="AE18" s="203">
        <v>0</v>
      </c>
      <c r="AF18" s="203">
        <v>0</v>
      </c>
      <c r="AG18" s="203">
        <v>-0.14000000000000001</v>
      </c>
      <c r="AH18" s="203">
        <v>0</v>
      </c>
      <c r="AI18" s="203">
        <v>0</v>
      </c>
      <c r="AJ18" s="203">
        <v>0</v>
      </c>
      <c r="AK18" s="203">
        <v>-0.93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213.79</v>
      </c>
      <c r="L19" s="203">
        <v>19.37</v>
      </c>
      <c r="M19" s="203">
        <v>27.53</v>
      </c>
      <c r="N19" s="203">
        <v>24.12</v>
      </c>
      <c r="O19" s="203">
        <v>70.989999999999995</v>
      </c>
      <c r="P19" s="203">
        <v>26.67</v>
      </c>
      <c r="Q19" s="203">
        <v>0</v>
      </c>
      <c r="R19" s="203">
        <v>9.66</v>
      </c>
      <c r="S19" s="203">
        <v>5.71</v>
      </c>
      <c r="T19" s="203">
        <v>0</v>
      </c>
      <c r="U19" s="203">
        <v>50.14</v>
      </c>
      <c r="V19" s="203">
        <v>2.91</v>
      </c>
      <c r="W19" s="203">
        <v>4.84</v>
      </c>
      <c r="X19" s="203">
        <v>24.22</v>
      </c>
      <c r="Y19" s="203">
        <v>0</v>
      </c>
      <c r="Z19" s="203">
        <v>53.28</v>
      </c>
      <c r="AA19" s="203">
        <v>13.56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-0.14000000000000001</v>
      </c>
      <c r="AH19" s="203">
        <v>0</v>
      </c>
      <c r="AI19" s="203">
        <v>0</v>
      </c>
      <c r="AJ19" s="203">
        <v>0</v>
      </c>
      <c r="AK19" s="203">
        <v>-0.93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213.79</v>
      </c>
      <c r="L20" s="203">
        <v>19.37</v>
      </c>
      <c r="M20" s="203">
        <v>27.53</v>
      </c>
      <c r="N20" s="203">
        <v>24.12</v>
      </c>
      <c r="O20" s="203">
        <v>70.989999999999995</v>
      </c>
      <c r="P20" s="203">
        <v>26.67</v>
      </c>
      <c r="Q20" s="203">
        <v>0</v>
      </c>
      <c r="R20" s="203">
        <v>9.66</v>
      </c>
      <c r="S20" s="203">
        <v>5.71</v>
      </c>
      <c r="T20" s="203">
        <v>0</v>
      </c>
      <c r="U20" s="203">
        <v>50.14</v>
      </c>
      <c r="V20" s="203">
        <v>2.91</v>
      </c>
      <c r="W20" s="203">
        <v>4.84</v>
      </c>
      <c r="X20" s="203">
        <v>19.37</v>
      </c>
      <c r="Y20" s="203">
        <v>0</v>
      </c>
      <c r="Z20" s="203">
        <v>53.28</v>
      </c>
      <c r="AA20" s="203">
        <v>13.56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-0.14000000000000001</v>
      </c>
      <c r="AH20" s="203">
        <v>0</v>
      </c>
      <c r="AI20" s="203">
        <v>0</v>
      </c>
      <c r="AJ20" s="203">
        <v>0</v>
      </c>
      <c r="AK20" s="203">
        <v>-0.93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213.79</v>
      </c>
      <c r="L21" s="203">
        <v>19.37</v>
      </c>
      <c r="M21" s="203">
        <v>27.53</v>
      </c>
      <c r="N21" s="203">
        <v>24.12</v>
      </c>
      <c r="O21" s="203">
        <v>70.989999999999995</v>
      </c>
      <c r="P21" s="203">
        <v>26.67</v>
      </c>
      <c r="Q21" s="203">
        <v>0</v>
      </c>
      <c r="R21" s="203">
        <v>9.66</v>
      </c>
      <c r="S21" s="203">
        <v>5.71</v>
      </c>
      <c r="T21" s="203">
        <v>0</v>
      </c>
      <c r="U21" s="203">
        <v>50.14</v>
      </c>
      <c r="V21" s="203">
        <v>2.91</v>
      </c>
      <c r="W21" s="203">
        <v>4.84</v>
      </c>
      <c r="X21" s="203">
        <v>60.8</v>
      </c>
      <c r="Y21" s="203">
        <v>0</v>
      </c>
      <c r="Z21" s="203">
        <v>53.28</v>
      </c>
      <c r="AA21" s="203">
        <v>13.56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-0.14000000000000001</v>
      </c>
      <c r="AH21" s="203">
        <v>0</v>
      </c>
      <c r="AI21" s="203">
        <v>0</v>
      </c>
      <c r="AJ21" s="203">
        <v>0</v>
      </c>
      <c r="AK21" s="203">
        <v>-0.93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213.79</v>
      </c>
      <c r="L22" s="203">
        <v>19.37</v>
      </c>
      <c r="M22" s="203">
        <v>27.53</v>
      </c>
      <c r="N22" s="203">
        <v>24.12</v>
      </c>
      <c r="O22" s="203">
        <v>70.989999999999995</v>
      </c>
      <c r="P22" s="203">
        <v>26.67</v>
      </c>
      <c r="Q22" s="203">
        <v>0</v>
      </c>
      <c r="R22" s="203">
        <v>9.5</v>
      </c>
      <c r="S22" s="203">
        <v>5.98</v>
      </c>
      <c r="T22" s="203">
        <v>0</v>
      </c>
      <c r="U22" s="203">
        <v>50.14</v>
      </c>
      <c r="V22" s="203">
        <v>2.91</v>
      </c>
      <c r="W22" s="203">
        <v>4.84</v>
      </c>
      <c r="X22" s="203">
        <v>60.8</v>
      </c>
      <c r="Y22" s="203">
        <v>0</v>
      </c>
      <c r="Z22" s="203">
        <v>53.28</v>
      </c>
      <c r="AA22" s="203">
        <v>13.56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-0.14000000000000001</v>
      </c>
      <c r="AH22" s="203">
        <v>0</v>
      </c>
      <c r="AI22" s="203">
        <v>0</v>
      </c>
      <c r="AJ22" s="203">
        <v>0</v>
      </c>
      <c r="AK22" s="203">
        <v>-0.93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213.79</v>
      </c>
      <c r="L23" s="203">
        <v>19.37</v>
      </c>
      <c r="M23" s="203">
        <v>27.53</v>
      </c>
      <c r="N23" s="203">
        <v>24.12</v>
      </c>
      <c r="O23" s="203">
        <v>70.989999999999995</v>
      </c>
      <c r="P23" s="203">
        <v>26.67</v>
      </c>
      <c r="Q23" s="203">
        <v>0</v>
      </c>
      <c r="R23" s="203">
        <v>7.82</v>
      </c>
      <c r="S23" s="203">
        <v>4.9000000000000004</v>
      </c>
      <c r="T23" s="203">
        <v>0</v>
      </c>
      <c r="U23" s="203">
        <v>50.14</v>
      </c>
      <c r="V23" s="203">
        <v>2.91</v>
      </c>
      <c r="W23" s="203">
        <v>19.739999999999998</v>
      </c>
      <c r="X23" s="203">
        <v>62.76</v>
      </c>
      <c r="Y23" s="203">
        <v>0</v>
      </c>
      <c r="Z23" s="203">
        <v>63.93</v>
      </c>
      <c r="AA23" s="203">
        <v>13.56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-0.14000000000000001</v>
      </c>
      <c r="AH23" s="203">
        <v>0</v>
      </c>
      <c r="AI23" s="203">
        <v>0</v>
      </c>
      <c r="AJ23" s="203">
        <v>0</v>
      </c>
      <c r="AK23" s="203">
        <v>-0.93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213.79</v>
      </c>
      <c r="L24" s="203">
        <v>19.37</v>
      </c>
      <c r="M24" s="203">
        <v>27.53</v>
      </c>
      <c r="N24" s="203">
        <v>24.12</v>
      </c>
      <c r="O24" s="203">
        <v>70.989999999999995</v>
      </c>
      <c r="P24" s="203">
        <v>26.67</v>
      </c>
      <c r="Q24" s="203">
        <v>0</v>
      </c>
      <c r="R24" s="203">
        <v>7.82</v>
      </c>
      <c r="S24" s="203">
        <v>4.9000000000000004</v>
      </c>
      <c r="T24" s="203">
        <v>0</v>
      </c>
      <c r="U24" s="203">
        <v>50.14</v>
      </c>
      <c r="V24" s="203">
        <v>2.91</v>
      </c>
      <c r="W24" s="203">
        <v>19.739999999999998</v>
      </c>
      <c r="X24" s="203">
        <v>62.76</v>
      </c>
      <c r="Y24" s="203">
        <v>0</v>
      </c>
      <c r="Z24" s="203">
        <v>92.99</v>
      </c>
      <c r="AA24" s="203">
        <v>13.56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-0.14000000000000001</v>
      </c>
      <c r="AH24" s="203">
        <v>0</v>
      </c>
      <c r="AI24" s="203">
        <v>0</v>
      </c>
      <c r="AJ24" s="203">
        <v>0</v>
      </c>
      <c r="AK24" s="203">
        <v>-0.93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213.79</v>
      </c>
      <c r="L25" s="203">
        <v>19.37</v>
      </c>
      <c r="M25" s="203">
        <v>27.53</v>
      </c>
      <c r="N25" s="203">
        <v>24.12</v>
      </c>
      <c r="O25" s="203">
        <v>70.989999999999995</v>
      </c>
      <c r="P25" s="203">
        <v>26.67</v>
      </c>
      <c r="Q25" s="203">
        <v>0</v>
      </c>
      <c r="R25" s="203">
        <v>7.82</v>
      </c>
      <c r="S25" s="203">
        <v>4.9000000000000004</v>
      </c>
      <c r="T25" s="203">
        <v>0</v>
      </c>
      <c r="U25" s="203">
        <v>50.14</v>
      </c>
      <c r="V25" s="203">
        <v>2.91</v>
      </c>
      <c r="W25" s="203">
        <v>19.739999999999998</v>
      </c>
      <c r="X25" s="203">
        <v>62.76</v>
      </c>
      <c r="Y25" s="203">
        <v>0</v>
      </c>
      <c r="Z25" s="203">
        <v>99.77</v>
      </c>
      <c r="AA25" s="203">
        <v>29.06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-0.14000000000000001</v>
      </c>
      <c r="AH25" s="203">
        <v>0</v>
      </c>
      <c r="AI25" s="203">
        <v>0</v>
      </c>
      <c r="AJ25" s="203">
        <v>0</v>
      </c>
      <c r="AK25" s="203">
        <v>-0.93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213.79</v>
      </c>
      <c r="L26" s="203">
        <v>19.37</v>
      </c>
      <c r="M26" s="203">
        <v>27.53</v>
      </c>
      <c r="N26" s="203">
        <v>24.12</v>
      </c>
      <c r="O26" s="203">
        <v>70.989999999999995</v>
      </c>
      <c r="P26" s="203">
        <v>26.67</v>
      </c>
      <c r="Q26" s="203">
        <v>0</v>
      </c>
      <c r="R26" s="203">
        <v>18.03</v>
      </c>
      <c r="S26" s="203">
        <v>11.23</v>
      </c>
      <c r="T26" s="203">
        <v>0</v>
      </c>
      <c r="U26" s="203">
        <v>50.14</v>
      </c>
      <c r="V26" s="203">
        <v>8.82</v>
      </c>
      <c r="W26" s="203">
        <v>19.739999999999998</v>
      </c>
      <c r="X26" s="203">
        <v>62.76</v>
      </c>
      <c r="Y26" s="203">
        <v>0</v>
      </c>
      <c r="Z26" s="203">
        <v>99.77</v>
      </c>
      <c r="AA26" s="203">
        <v>38.380000000000003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-0.14000000000000001</v>
      </c>
      <c r="AH26" s="203">
        <v>0</v>
      </c>
      <c r="AI26" s="203">
        <v>0</v>
      </c>
      <c r="AJ26" s="203">
        <v>0</v>
      </c>
      <c r="AK26" s="203">
        <v>-0.93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290.79000000000002</v>
      </c>
      <c r="L27" s="203">
        <v>43.59</v>
      </c>
      <c r="M27" s="203">
        <v>27.53</v>
      </c>
      <c r="N27" s="203">
        <v>24.12</v>
      </c>
      <c r="O27" s="203">
        <v>70.989999999999995</v>
      </c>
      <c r="P27" s="203">
        <v>26.67</v>
      </c>
      <c r="Q27" s="203">
        <v>0</v>
      </c>
      <c r="R27" s="203">
        <v>18.04</v>
      </c>
      <c r="S27" s="203">
        <v>11.22</v>
      </c>
      <c r="T27" s="203">
        <v>0</v>
      </c>
      <c r="U27" s="203">
        <v>50.14</v>
      </c>
      <c r="V27" s="203">
        <v>8.82</v>
      </c>
      <c r="W27" s="203">
        <v>19.75</v>
      </c>
      <c r="X27" s="203">
        <v>62.76</v>
      </c>
      <c r="Y27" s="203">
        <v>0</v>
      </c>
      <c r="Z27" s="203">
        <v>100.51</v>
      </c>
      <c r="AA27" s="203">
        <v>38.53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-0.14000000000000001</v>
      </c>
      <c r="AH27" s="203">
        <v>0</v>
      </c>
      <c r="AI27" s="203">
        <v>0</v>
      </c>
      <c r="AJ27" s="203">
        <v>0</v>
      </c>
      <c r="AK27" s="203">
        <v>-0.93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10.31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368.19</v>
      </c>
      <c r="L28" s="203">
        <v>43.59</v>
      </c>
      <c r="M28" s="203">
        <v>27.53</v>
      </c>
      <c r="N28" s="203">
        <v>24.12</v>
      </c>
      <c r="O28" s="203">
        <v>70.989999999999995</v>
      </c>
      <c r="P28" s="203">
        <v>26.67</v>
      </c>
      <c r="Q28" s="203">
        <v>0</v>
      </c>
      <c r="R28" s="203">
        <v>18.04</v>
      </c>
      <c r="S28" s="203">
        <v>11.22</v>
      </c>
      <c r="T28" s="203">
        <v>0</v>
      </c>
      <c r="U28" s="203">
        <v>50.14</v>
      </c>
      <c r="V28" s="203">
        <v>8.82</v>
      </c>
      <c r="W28" s="203">
        <v>19.75</v>
      </c>
      <c r="X28" s="203">
        <v>62.76</v>
      </c>
      <c r="Y28" s="203">
        <v>0</v>
      </c>
      <c r="Z28" s="203">
        <v>99.76</v>
      </c>
      <c r="AA28" s="203">
        <v>38.380000000000003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-0.14000000000000001</v>
      </c>
      <c r="AH28" s="203">
        <v>0</v>
      </c>
      <c r="AI28" s="203">
        <v>0</v>
      </c>
      <c r="AJ28" s="203">
        <v>0</v>
      </c>
      <c r="AK28" s="203">
        <v>-0.93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18.72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370.84</v>
      </c>
      <c r="L29" s="203">
        <v>43.59</v>
      </c>
      <c r="M29" s="203">
        <v>27.53</v>
      </c>
      <c r="N29" s="203">
        <v>24.12</v>
      </c>
      <c r="O29" s="203">
        <v>70.989999999999995</v>
      </c>
      <c r="P29" s="203">
        <v>26.67</v>
      </c>
      <c r="Q29" s="203">
        <v>0</v>
      </c>
      <c r="R29" s="203">
        <v>18.04</v>
      </c>
      <c r="S29" s="203">
        <v>11.23</v>
      </c>
      <c r="T29" s="203">
        <v>0</v>
      </c>
      <c r="U29" s="203">
        <v>50.14</v>
      </c>
      <c r="V29" s="203">
        <v>8.3800000000000008</v>
      </c>
      <c r="W29" s="203">
        <v>19.739999999999998</v>
      </c>
      <c r="X29" s="203">
        <v>62.76</v>
      </c>
      <c r="Y29" s="203">
        <v>0</v>
      </c>
      <c r="Z29" s="203">
        <v>99.76</v>
      </c>
      <c r="AA29" s="203">
        <v>38.380000000000003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-0.14000000000000001</v>
      </c>
      <c r="AH29" s="203">
        <v>0</v>
      </c>
      <c r="AI29" s="203">
        <v>0</v>
      </c>
      <c r="AJ29" s="203">
        <v>0</v>
      </c>
      <c r="AK29" s="203">
        <v>-0.93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30.31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370.84</v>
      </c>
      <c r="L30" s="203">
        <v>43.59</v>
      </c>
      <c r="M30" s="203">
        <v>27.53</v>
      </c>
      <c r="N30" s="203">
        <v>24.12</v>
      </c>
      <c r="O30" s="203">
        <v>70.989999999999995</v>
      </c>
      <c r="P30" s="203">
        <v>26.67</v>
      </c>
      <c r="Q30" s="203">
        <v>0</v>
      </c>
      <c r="R30" s="203">
        <v>18.04</v>
      </c>
      <c r="S30" s="203">
        <v>11.23</v>
      </c>
      <c r="T30" s="203">
        <v>0</v>
      </c>
      <c r="U30" s="203">
        <v>50.14</v>
      </c>
      <c r="V30" s="203">
        <v>8.82</v>
      </c>
      <c r="W30" s="203">
        <v>19.739999999999998</v>
      </c>
      <c r="X30" s="203">
        <v>62.76</v>
      </c>
      <c r="Y30" s="203">
        <v>0</v>
      </c>
      <c r="Z30" s="203">
        <v>99.76</v>
      </c>
      <c r="AA30" s="203">
        <v>38.380000000000003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-0.14000000000000001</v>
      </c>
      <c r="AH30" s="203">
        <v>0</v>
      </c>
      <c r="AI30" s="203">
        <v>0</v>
      </c>
      <c r="AJ30" s="203">
        <v>0</v>
      </c>
      <c r="AK30" s="203">
        <v>-0.93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43.39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370.84</v>
      </c>
      <c r="L31" s="203">
        <v>43.59</v>
      </c>
      <c r="M31" s="203">
        <v>27.53</v>
      </c>
      <c r="N31" s="203">
        <v>24.12</v>
      </c>
      <c r="O31" s="203">
        <v>70.989999999999995</v>
      </c>
      <c r="P31" s="203">
        <v>26.67</v>
      </c>
      <c r="Q31" s="203">
        <v>0</v>
      </c>
      <c r="R31" s="203">
        <v>18.04</v>
      </c>
      <c r="S31" s="203">
        <v>11.23</v>
      </c>
      <c r="T31" s="203">
        <v>0</v>
      </c>
      <c r="U31" s="203">
        <v>50.14</v>
      </c>
      <c r="V31" s="203">
        <v>8.82</v>
      </c>
      <c r="W31" s="203">
        <v>19.739999999999998</v>
      </c>
      <c r="X31" s="203">
        <v>62.76</v>
      </c>
      <c r="Y31" s="203">
        <v>0</v>
      </c>
      <c r="Z31" s="203">
        <v>99.76</v>
      </c>
      <c r="AA31" s="203">
        <v>38.380000000000003</v>
      </c>
      <c r="AB31" s="203">
        <v>0</v>
      </c>
      <c r="AC31" s="203">
        <v>4.0199999999999996</v>
      </c>
      <c r="AD31" s="203">
        <v>0</v>
      </c>
      <c r="AE31" s="203">
        <v>0</v>
      </c>
      <c r="AF31" s="203">
        <v>0</v>
      </c>
      <c r="AG31" s="203">
        <v>-0.14000000000000001</v>
      </c>
      <c r="AH31" s="203">
        <v>0</v>
      </c>
      <c r="AI31" s="203">
        <v>0</v>
      </c>
      <c r="AJ31" s="203">
        <v>0</v>
      </c>
      <c r="AK31" s="203">
        <v>-0.93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350.84</v>
      </c>
      <c r="L32" s="203">
        <v>43.59</v>
      </c>
      <c r="M32" s="203">
        <v>27.53</v>
      </c>
      <c r="N32" s="203">
        <v>24.12</v>
      </c>
      <c r="O32" s="203">
        <v>70.989999999999995</v>
      </c>
      <c r="P32" s="203">
        <v>26.67</v>
      </c>
      <c r="Q32" s="203">
        <v>0</v>
      </c>
      <c r="R32" s="203">
        <v>18.04</v>
      </c>
      <c r="S32" s="203">
        <v>11.23</v>
      </c>
      <c r="T32" s="203">
        <v>0</v>
      </c>
      <c r="U32" s="203">
        <v>50.14</v>
      </c>
      <c r="V32" s="203">
        <v>8.82</v>
      </c>
      <c r="W32" s="203">
        <v>19.739999999999998</v>
      </c>
      <c r="X32" s="203">
        <v>62.76</v>
      </c>
      <c r="Y32" s="203">
        <v>0</v>
      </c>
      <c r="Z32" s="203">
        <v>99.76</v>
      </c>
      <c r="AA32" s="203">
        <v>38.380000000000003</v>
      </c>
      <c r="AB32" s="203">
        <v>0</v>
      </c>
      <c r="AC32" s="203">
        <v>4.0199999999999996</v>
      </c>
      <c r="AD32" s="203">
        <v>0</v>
      </c>
      <c r="AE32" s="203">
        <v>0</v>
      </c>
      <c r="AF32" s="203">
        <v>0</v>
      </c>
      <c r="AG32" s="203">
        <v>-0.14000000000000001</v>
      </c>
      <c r="AH32" s="203">
        <v>0</v>
      </c>
      <c r="AI32" s="203">
        <v>0</v>
      </c>
      <c r="AJ32" s="203">
        <v>0</v>
      </c>
      <c r="AK32" s="203">
        <v>-0.93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370.84</v>
      </c>
      <c r="L33" s="203">
        <v>43.59</v>
      </c>
      <c r="M33" s="203">
        <v>27.53</v>
      </c>
      <c r="N33" s="203">
        <v>24.12</v>
      </c>
      <c r="O33" s="203">
        <v>70.989999999999995</v>
      </c>
      <c r="P33" s="203">
        <v>26.67</v>
      </c>
      <c r="Q33" s="203">
        <v>0</v>
      </c>
      <c r="R33" s="203">
        <v>18.04</v>
      </c>
      <c r="S33" s="203">
        <v>11.23</v>
      </c>
      <c r="T33" s="203">
        <v>0</v>
      </c>
      <c r="U33" s="203">
        <v>50.14</v>
      </c>
      <c r="V33" s="203">
        <v>8.82</v>
      </c>
      <c r="W33" s="203">
        <v>19.739999999999998</v>
      </c>
      <c r="X33" s="203">
        <v>62.76</v>
      </c>
      <c r="Y33" s="203">
        <v>0</v>
      </c>
      <c r="Z33" s="203">
        <v>99.76</v>
      </c>
      <c r="AA33" s="203">
        <v>38.380000000000003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-0.14000000000000001</v>
      </c>
      <c r="AH33" s="203">
        <v>0</v>
      </c>
      <c r="AI33" s="203">
        <v>0</v>
      </c>
      <c r="AJ33" s="203">
        <v>0</v>
      </c>
      <c r="AK33" s="203">
        <v>-0.93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370.84</v>
      </c>
      <c r="L34" s="203">
        <v>43.59</v>
      </c>
      <c r="M34" s="203">
        <v>27.53</v>
      </c>
      <c r="N34" s="203">
        <v>24.12</v>
      </c>
      <c r="O34" s="203">
        <v>70.989999999999995</v>
      </c>
      <c r="P34" s="203">
        <v>26.67</v>
      </c>
      <c r="Q34" s="203">
        <v>0</v>
      </c>
      <c r="R34" s="203">
        <v>18.04</v>
      </c>
      <c r="S34" s="203">
        <v>11.22</v>
      </c>
      <c r="T34" s="203">
        <v>0</v>
      </c>
      <c r="U34" s="203">
        <v>50.14</v>
      </c>
      <c r="V34" s="203">
        <v>8.82</v>
      </c>
      <c r="W34" s="203">
        <v>19.739999999999998</v>
      </c>
      <c r="X34" s="203">
        <v>62.76</v>
      </c>
      <c r="Y34" s="203">
        <v>0</v>
      </c>
      <c r="Z34" s="203">
        <v>99.76</v>
      </c>
      <c r="AA34" s="203">
        <v>38.380000000000003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-0.14000000000000001</v>
      </c>
      <c r="AH34" s="203">
        <v>0</v>
      </c>
      <c r="AI34" s="203">
        <v>0</v>
      </c>
      <c r="AJ34" s="203">
        <v>0</v>
      </c>
      <c r="AK34" s="203">
        <v>-0.93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295.67</v>
      </c>
      <c r="L35" s="203">
        <v>43.59</v>
      </c>
      <c r="M35" s="203">
        <v>27.53</v>
      </c>
      <c r="N35" s="203">
        <v>24.12</v>
      </c>
      <c r="O35" s="203">
        <v>70.989999999999995</v>
      </c>
      <c r="P35" s="203">
        <v>26.67</v>
      </c>
      <c r="Q35" s="203">
        <v>0</v>
      </c>
      <c r="R35" s="203">
        <v>18.04</v>
      </c>
      <c r="S35" s="203">
        <v>11.22</v>
      </c>
      <c r="T35" s="203">
        <v>0</v>
      </c>
      <c r="U35" s="203">
        <v>50.14</v>
      </c>
      <c r="V35" s="203">
        <v>8.82</v>
      </c>
      <c r="W35" s="203">
        <v>19.739999999999998</v>
      </c>
      <c r="X35" s="203">
        <v>62.76</v>
      </c>
      <c r="Y35" s="203">
        <v>0</v>
      </c>
      <c r="Z35" s="203">
        <v>99.76</v>
      </c>
      <c r="AA35" s="203">
        <v>38.380000000000003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-0.14000000000000001</v>
      </c>
      <c r="AH35" s="203">
        <v>0</v>
      </c>
      <c r="AI35" s="203">
        <v>0</v>
      </c>
      <c r="AJ35" s="203">
        <v>0</v>
      </c>
      <c r="AK35" s="203">
        <v>-0.93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271.79000000000002</v>
      </c>
      <c r="L36" s="203">
        <v>43.59</v>
      </c>
      <c r="M36" s="203">
        <v>27.53</v>
      </c>
      <c r="N36" s="203">
        <v>24.12</v>
      </c>
      <c r="O36" s="203">
        <v>70.989999999999995</v>
      </c>
      <c r="P36" s="203">
        <v>26.67</v>
      </c>
      <c r="Q36" s="203">
        <v>0</v>
      </c>
      <c r="R36" s="203">
        <v>18.04</v>
      </c>
      <c r="S36" s="203">
        <v>11.22</v>
      </c>
      <c r="T36" s="203">
        <v>0</v>
      </c>
      <c r="U36" s="203">
        <v>50.14</v>
      </c>
      <c r="V36" s="203">
        <v>8.82</v>
      </c>
      <c r="W36" s="203">
        <v>19.739999999999998</v>
      </c>
      <c r="X36" s="203">
        <v>62.76</v>
      </c>
      <c r="Y36" s="203">
        <v>0</v>
      </c>
      <c r="Z36" s="203">
        <v>99.76</v>
      </c>
      <c r="AA36" s="203">
        <v>38.380000000000003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-0.14000000000000001</v>
      </c>
      <c r="AH36" s="203">
        <v>0</v>
      </c>
      <c r="AI36" s="203">
        <v>0</v>
      </c>
      <c r="AJ36" s="203">
        <v>0</v>
      </c>
      <c r="AK36" s="203">
        <v>-0.93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269.79000000000002</v>
      </c>
      <c r="L37" s="203">
        <v>43.59</v>
      </c>
      <c r="M37" s="203">
        <v>27.53</v>
      </c>
      <c r="N37" s="203">
        <v>24.12</v>
      </c>
      <c r="O37" s="203">
        <v>70.989999999999995</v>
      </c>
      <c r="P37" s="203">
        <v>26.67</v>
      </c>
      <c r="Q37" s="203">
        <v>0</v>
      </c>
      <c r="R37" s="203">
        <v>18.04</v>
      </c>
      <c r="S37" s="203">
        <v>11.22</v>
      </c>
      <c r="T37" s="203">
        <v>0</v>
      </c>
      <c r="U37" s="203">
        <v>50.14</v>
      </c>
      <c r="V37" s="203">
        <v>8.82</v>
      </c>
      <c r="W37" s="203">
        <v>19.739999999999998</v>
      </c>
      <c r="X37" s="203">
        <v>62.76</v>
      </c>
      <c r="Y37" s="203">
        <v>0</v>
      </c>
      <c r="Z37" s="203">
        <v>99.77</v>
      </c>
      <c r="AA37" s="203">
        <v>38.380000000000003</v>
      </c>
      <c r="AB37" s="203">
        <v>0</v>
      </c>
      <c r="AC37" s="203">
        <v>14.21</v>
      </c>
      <c r="AD37" s="203">
        <v>0</v>
      </c>
      <c r="AE37" s="203">
        <v>0</v>
      </c>
      <c r="AF37" s="203">
        <v>0</v>
      </c>
      <c r="AG37" s="203">
        <v>-0.14000000000000001</v>
      </c>
      <c r="AH37" s="203">
        <v>0</v>
      </c>
      <c r="AI37" s="203">
        <v>0</v>
      </c>
      <c r="AJ37" s="203">
        <v>0</v>
      </c>
      <c r="AK37" s="203">
        <v>-0.93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270.79000000000002</v>
      </c>
      <c r="L38" s="203">
        <v>43.59</v>
      </c>
      <c r="M38" s="203">
        <v>27.53</v>
      </c>
      <c r="N38" s="203">
        <v>24.12</v>
      </c>
      <c r="O38" s="203">
        <v>70.989999999999995</v>
      </c>
      <c r="P38" s="203">
        <v>26.67</v>
      </c>
      <c r="Q38" s="203">
        <v>0</v>
      </c>
      <c r="R38" s="203">
        <v>18.04</v>
      </c>
      <c r="S38" s="203">
        <v>11.22</v>
      </c>
      <c r="T38" s="203">
        <v>0</v>
      </c>
      <c r="U38" s="203">
        <v>50.14</v>
      </c>
      <c r="V38" s="203">
        <v>8.82</v>
      </c>
      <c r="W38" s="203">
        <v>19.739999999999998</v>
      </c>
      <c r="X38" s="203">
        <v>62.76</v>
      </c>
      <c r="Y38" s="203">
        <v>0</v>
      </c>
      <c r="Z38" s="203">
        <v>99.77</v>
      </c>
      <c r="AA38" s="203">
        <v>38.380000000000003</v>
      </c>
      <c r="AB38" s="203">
        <v>0</v>
      </c>
      <c r="AC38" s="203">
        <v>14.21</v>
      </c>
      <c r="AD38" s="203">
        <v>0</v>
      </c>
      <c r="AE38" s="203">
        <v>0</v>
      </c>
      <c r="AF38" s="203">
        <v>0</v>
      </c>
      <c r="AG38" s="203">
        <v>-0.14000000000000001</v>
      </c>
      <c r="AH38" s="203">
        <v>0</v>
      </c>
      <c r="AI38" s="203">
        <v>0</v>
      </c>
      <c r="AJ38" s="203">
        <v>0</v>
      </c>
      <c r="AK38" s="203">
        <v>-0.93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271.79000000000002</v>
      </c>
      <c r="L39" s="203">
        <v>43.59</v>
      </c>
      <c r="M39" s="203">
        <v>27.53</v>
      </c>
      <c r="N39" s="203">
        <v>24.12</v>
      </c>
      <c r="O39" s="203">
        <v>70.989999999999995</v>
      </c>
      <c r="P39" s="203">
        <v>26.67</v>
      </c>
      <c r="Q39" s="203">
        <v>0</v>
      </c>
      <c r="R39" s="203">
        <v>18.04</v>
      </c>
      <c r="S39" s="203">
        <v>11.22</v>
      </c>
      <c r="T39" s="203">
        <v>0</v>
      </c>
      <c r="U39" s="203">
        <v>50.14</v>
      </c>
      <c r="V39" s="203">
        <v>8.82</v>
      </c>
      <c r="W39" s="203">
        <v>19.739999999999998</v>
      </c>
      <c r="X39" s="203">
        <v>62.76</v>
      </c>
      <c r="Y39" s="203">
        <v>0</v>
      </c>
      <c r="Z39" s="203">
        <v>99.77</v>
      </c>
      <c r="AA39" s="203">
        <v>38.380000000000003</v>
      </c>
      <c r="AB39" s="203">
        <v>0</v>
      </c>
      <c r="AC39" s="203">
        <v>14.21</v>
      </c>
      <c r="AD39" s="203">
        <v>0</v>
      </c>
      <c r="AE39" s="203">
        <v>0</v>
      </c>
      <c r="AF39" s="203">
        <v>0</v>
      </c>
      <c r="AG39" s="203">
        <v>-0.14000000000000001</v>
      </c>
      <c r="AH39" s="203">
        <v>0</v>
      </c>
      <c r="AI39" s="203">
        <v>0</v>
      </c>
      <c r="AJ39" s="203">
        <v>0</v>
      </c>
      <c r="AK39" s="203">
        <v>-0.93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269.83999999999997</v>
      </c>
      <c r="L40" s="203">
        <v>43.59</v>
      </c>
      <c r="M40" s="203">
        <v>27.53</v>
      </c>
      <c r="N40" s="203">
        <v>24.12</v>
      </c>
      <c r="O40" s="203">
        <v>70.989999999999995</v>
      </c>
      <c r="P40" s="203">
        <v>26.67</v>
      </c>
      <c r="Q40" s="203">
        <v>0</v>
      </c>
      <c r="R40" s="203">
        <v>18.04</v>
      </c>
      <c r="S40" s="203">
        <v>11.23</v>
      </c>
      <c r="T40" s="203">
        <v>0</v>
      </c>
      <c r="U40" s="203">
        <v>50.14</v>
      </c>
      <c r="V40" s="203">
        <v>8.82</v>
      </c>
      <c r="W40" s="203">
        <v>19.739999999999998</v>
      </c>
      <c r="X40" s="203">
        <v>62.76</v>
      </c>
      <c r="Y40" s="203">
        <v>0</v>
      </c>
      <c r="Z40" s="203">
        <v>99.77</v>
      </c>
      <c r="AA40" s="203">
        <v>38.380000000000003</v>
      </c>
      <c r="AB40" s="203">
        <v>0</v>
      </c>
      <c r="AC40" s="203">
        <v>14.21</v>
      </c>
      <c r="AD40" s="203">
        <v>0</v>
      </c>
      <c r="AE40" s="203">
        <v>0</v>
      </c>
      <c r="AF40" s="203">
        <v>0</v>
      </c>
      <c r="AG40" s="203">
        <v>-0.14000000000000001</v>
      </c>
      <c r="AH40" s="203">
        <v>0</v>
      </c>
      <c r="AI40" s="203">
        <v>0</v>
      </c>
      <c r="AJ40" s="203">
        <v>0</v>
      </c>
      <c r="AK40" s="203">
        <v>-0.93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268.83999999999997</v>
      </c>
      <c r="L41" s="203">
        <v>43.59</v>
      </c>
      <c r="M41" s="203">
        <v>27.53</v>
      </c>
      <c r="N41" s="203">
        <v>24.12</v>
      </c>
      <c r="O41" s="203">
        <v>70.989999999999995</v>
      </c>
      <c r="P41" s="203">
        <v>26.67</v>
      </c>
      <c r="Q41" s="203">
        <v>0</v>
      </c>
      <c r="R41" s="203">
        <v>18.04</v>
      </c>
      <c r="S41" s="203">
        <v>11.23</v>
      </c>
      <c r="T41" s="203">
        <v>0</v>
      </c>
      <c r="U41" s="203">
        <v>50.14</v>
      </c>
      <c r="V41" s="203">
        <v>8.82</v>
      </c>
      <c r="W41" s="203">
        <v>19.739999999999998</v>
      </c>
      <c r="X41" s="203">
        <v>62.76</v>
      </c>
      <c r="Y41" s="203">
        <v>0</v>
      </c>
      <c r="Z41" s="203">
        <v>99.77</v>
      </c>
      <c r="AA41" s="203">
        <v>38.380000000000003</v>
      </c>
      <c r="AB41" s="203">
        <v>0</v>
      </c>
      <c r="AC41" s="203">
        <v>14.21</v>
      </c>
      <c r="AD41" s="203">
        <v>0</v>
      </c>
      <c r="AE41" s="203">
        <v>0</v>
      </c>
      <c r="AF41" s="203">
        <v>0</v>
      </c>
      <c r="AG41" s="203">
        <v>-0.14000000000000001</v>
      </c>
      <c r="AH41" s="203">
        <v>0</v>
      </c>
      <c r="AI41" s="203">
        <v>0</v>
      </c>
      <c r="AJ41" s="203">
        <v>0</v>
      </c>
      <c r="AK41" s="203">
        <v>-0.93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270.83999999999997</v>
      </c>
      <c r="L42" s="203">
        <v>43.59</v>
      </c>
      <c r="M42" s="203">
        <v>27.53</v>
      </c>
      <c r="N42" s="203">
        <v>24.12</v>
      </c>
      <c r="O42" s="203">
        <v>70.989999999999995</v>
      </c>
      <c r="P42" s="203">
        <v>26.67</v>
      </c>
      <c r="Q42" s="203">
        <v>0</v>
      </c>
      <c r="R42" s="203">
        <v>18.04</v>
      </c>
      <c r="S42" s="203">
        <v>11.23</v>
      </c>
      <c r="T42" s="203">
        <v>0</v>
      </c>
      <c r="U42" s="203">
        <v>50.14</v>
      </c>
      <c r="V42" s="203">
        <v>8.82</v>
      </c>
      <c r="W42" s="203">
        <v>19.739999999999998</v>
      </c>
      <c r="X42" s="203">
        <v>62.76</v>
      </c>
      <c r="Y42" s="203">
        <v>0</v>
      </c>
      <c r="Z42" s="203">
        <v>99.77</v>
      </c>
      <c r="AA42" s="203">
        <v>38.380000000000003</v>
      </c>
      <c r="AB42" s="203">
        <v>0</v>
      </c>
      <c r="AC42" s="203">
        <v>14.21</v>
      </c>
      <c r="AD42" s="203">
        <v>0</v>
      </c>
      <c r="AE42" s="203">
        <v>0</v>
      </c>
      <c r="AF42" s="203">
        <v>0</v>
      </c>
      <c r="AG42" s="203">
        <v>-0.14000000000000001</v>
      </c>
      <c r="AH42" s="203">
        <v>0</v>
      </c>
      <c r="AI42" s="203">
        <v>0</v>
      </c>
      <c r="AJ42" s="203">
        <v>0</v>
      </c>
      <c r="AK42" s="203">
        <v>-0.93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210.84</v>
      </c>
      <c r="L43" s="203">
        <v>43.59</v>
      </c>
      <c r="M43" s="203">
        <v>27.53</v>
      </c>
      <c r="N43" s="203">
        <v>24.12</v>
      </c>
      <c r="O43" s="203">
        <v>70.989999999999995</v>
      </c>
      <c r="P43" s="203">
        <v>26.67</v>
      </c>
      <c r="Q43" s="203">
        <v>0</v>
      </c>
      <c r="R43" s="203">
        <v>18.04</v>
      </c>
      <c r="S43" s="203">
        <v>11.23</v>
      </c>
      <c r="T43" s="203">
        <v>0</v>
      </c>
      <c r="U43" s="203">
        <v>50.14</v>
      </c>
      <c r="V43" s="203">
        <v>8.82</v>
      </c>
      <c r="W43" s="203">
        <v>19.739999999999998</v>
      </c>
      <c r="X43" s="203">
        <v>62.76</v>
      </c>
      <c r="Y43" s="203">
        <v>0</v>
      </c>
      <c r="Z43" s="203">
        <v>99.77</v>
      </c>
      <c r="AA43" s="203">
        <v>38.380000000000003</v>
      </c>
      <c r="AB43" s="203">
        <v>0</v>
      </c>
      <c r="AC43" s="203">
        <v>14.21</v>
      </c>
      <c r="AD43" s="203">
        <v>0</v>
      </c>
      <c r="AE43" s="203">
        <v>0</v>
      </c>
      <c r="AF43" s="203">
        <v>0</v>
      </c>
      <c r="AG43" s="203">
        <v>-0.14000000000000001</v>
      </c>
      <c r="AH43" s="203">
        <v>0</v>
      </c>
      <c r="AI43" s="203">
        <v>0</v>
      </c>
      <c r="AJ43" s="203">
        <v>0</v>
      </c>
      <c r="AK43" s="203">
        <v>-0.93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210.84</v>
      </c>
      <c r="L44" s="203">
        <v>43.59</v>
      </c>
      <c r="M44" s="203">
        <v>27.53</v>
      </c>
      <c r="N44" s="203">
        <v>24.12</v>
      </c>
      <c r="O44" s="203">
        <v>70.989999999999995</v>
      </c>
      <c r="P44" s="203">
        <v>26.67</v>
      </c>
      <c r="Q44" s="203">
        <v>0</v>
      </c>
      <c r="R44" s="203">
        <v>18.04</v>
      </c>
      <c r="S44" s="203">
        <v>11.23</v>
      </c>
      <c r="T44" s="203">
        <v>0</v>
      </c>
      <c r="U44" s="203">
        <v>50.14</v>
      </c>
      <c r="V44" s="203">
        <v>8.82</v>
      </c>
      <c r="W44" s="203">
        <v>19.739999999999998</v>
      </c>
      <c r="X44" s="203">
        <v>62.76</v>
      </c>
      <c r="Y44" s="203">
        <v>0</v>
      </c>
      <c r="Z44" s="203">
        <v>99.77</v>
      </c>
      <c r="AA44" s="203">
        <v>38.380000000000003</v>
      </c>
      <c r="AB44" s="203">
        <v>0</v>
      </c>
      <c r="AC44" s="203">
        <v>14.21</v>
      </c>
      <c r="AD44" s="203">
        <v>0</v>
      </c>
      <c r="AE44" s="203">
        <v>0</v>
      </c>
      <c r="AF44" s="203">
        <v>0</v>
      </c>
      <c r="AG44" s="203">
        <v>-0.14000000000000001</v>
      </c>
      <c r="AH44" s="203">
        <v>0</v>
      </c>
      <c r="AI44" s="203">
        <v>0</v>
      </c>
      <c r="AJ44" s="203">
        <v>0</v>
      </c>
      <c r="AK44" s="203">
        <v>-0.93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210.24</v>
      </c>
      <c r="L45" s="203">
        <v>43.59</v>
      </c>
      <c r="M45" s="203">
        <v>47.68</v>
      </c>
      <c r="N45" s="203">
        <v>24.12</v>
      </c>
      <c r="O45" s="203">
        <v>70.989999999999995</v>
      </c>
      <c r="P45" s="203">
        <v>26.67</v>
      </c>
      <c r="Q45" s="203">
        <v>0</v>
      </c>
      <c r="R45" s="203">
        <v>18.04</v>
      </c>
      <c r="S45" s="203">
        <v>11.23</v>
      </c>
      <c r="T45" s="203">
        <v>0</v>
      </c>
      <c r="U45" s="203">
        <v>50.14</v>
      </c>
      <c r="V45" s="203">
        <v>8.82</v>
      </c>
      <c r="W45" s="203">
        <v>19.739999999999998</v>
      </c>
      <c r="X45" s="203">
        <v>62.76</v>
      </c>
      <c r="Y45" s="203">
        <v>0</v>
      </c>
      <c r="Z45" s="203">
        <v>99.67</v>
      </c>
      <c r="AA45" s="203">
        <v>38.340000000000003</v>
      </c>
      <c r="AB45" s="203">
        <v>0</v>
      </c>
      <c r="AC45" s="203">
        <v>13.57</v>
      </c>
      <c r="AD45" s="203">
        <v>0</v>
      </c>
      <c r="AE45" s="203">
        <v>0</v>
      </c>
      <c r="AF45" s="203">
        <v>0</v>
      </c>
      <c r="AG45" s="203">
        <v>-0.14000000000000001</v>
      </c>
      <c r="AH45" s="203">
        <v>0</v>
      </c>
      <c r="AI45" s="203">
        <v>0</v>
      </c>
      <c r="AJ45" s="203">
        <v>0</v>
      </c>
      <c r="AK45" s="203">
        <v>-0.93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210.24</v>
      </c>
      <c r="L46" s="203">
        <v>43.59</v>
      </c>
      <c r="M46" s="203">
        <v>47.68</v>
      </c>
      <c r="N46" s="203">
        <v>24.12</v>
      </c>
      <c r="O46" s="203">
        <v>70.989999999999995</v>
      </c>
      <c r="P46" s="203">
        <v>26.67</v>
      </c>
      <c r="Q46" s="203">
        <v>0</v>
      </c>
      <c r="R46" s="203">
        <v>18.04</v>
      </c>
      <c r="S46" s="203">
        <v>11.23</v>
      </c>
      <c r="T46" s="203">
        <v>0</v>
      </c>
      <c r="U46" s="203">
        <v>50.14</v>
      </c>
      <c r="V46" s="203">
        <v>8.82</v>
      </c>
      <c r="W46" s="203">
        <v>19.739999999999998</v>
      </c>
      <c r="X46" s="203">
        <v>62.76</v>
      </c>
      <c r="Y46" s="203">
        <v>0</v>
      </c>
      <c r="Z46" s="203">
        <v>99.67</v>
      </c>
      <c r="AA46" s="203">
        <v>38.340000000000003</v>
      </c>
      <c r="AB46" s="203">
        <v>0</v>
      </c>
      <c r="AC46" s="203">
        <v>13.57</v>
      </c>
      <c r="AD46" s="203">
        <v>0</v>
      </c>
      <c r="AE46" s="203">
        <v>0</v>
      </c>
      <c r="AF46" s="203">
        <v>0</v>
      </c>
      <c r="AG46" s="203">
        <v>-0.14000000000000001</v>
      </c>
      <c r="AH46" s="203">
        <v>0</v>
      </c>
      <c r="AI46" s="203">
        <v>0</v>
      </c>
      <c r="AJ46" s="203">
        <v>0</v>
      </c>
      <c r="AK46" s="203">
        <v>-0.93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210.24</v>
      </c>
      <c r="L47" s="203">
        <v>43.59</v>
      </c>
      <c r="M47" s="203">
        <v>53.73</v>
      </c>
      <c r="N47" s="203">
        <v>24.12</v>
      </c>
      <c r="O47" s="203">
        <v>70.989999999999995</v>
      </c>
      <c r="P47" s="203">
        <v>26.67</v>
      </c>
      <c r="Q47" s="203">
        <v>0</v>
      </c>
      <c r="R47" s="203">
        <v>18.04</v>
      </c>
      <c r="S47" s="203">
        <v>11.23</v>
      </c>
      <c r="T47" s="203">
        <v>0</v>
      </c>
      <c r="U47" s="203">
        <v>50.14</v>
      </c>
      <c r="V47" s="203">
        <v>8.82</v>
      </c>
      <c r="W47" s="203">
        <v>19.739999999999998</v>
      </c>
      <c r="X47" s="203">
        <v>62.76</v>
      </c>
      <c r="Y47" s="203">
        <v>0</v>
      </c>
      <c r="Z47" s="203">
        <v>84.02</v>
      </c>
      <c r="AA47" s="203">
        <v>38.380000000000003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-0.14000000000000001</v>
      </c>
      <c r="AH47" s="203">
        <v>0</v>
      </c>
      <c r="AI47" s="203">
        <v>0</v>
      </c>
      <c r="AJ47" s="203">
        <v>0</v>
      </c>
      <c r="AK47" s="203">
        <v>-0.93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210.24</v>
      </c>
      <c r="L48" s="203">
        <v>43.59</v>
      </c>
      <c r="M48" s="203">
        <v>53.73</v>
      </c>
      <c r="N48" s="203">
        <v>24.12</v>
      </c>
      <c r="O48" s="203">
        <v>70.989999999999995</v>
      </c>
      <c r="P48" s="203">
        <v>26.67</v>
      </c>
      <c r="Q48" s="203">
        <v>0</v>
      </c>
      <c r="R48" s="203">
        <v>18.04</v>
      </c>
      <c r="S48" s="203">
        <v>11.23</v>
      </c>
      <c r="T48" s="203">
        <v>0</v>
      </c>
      <c r="U48" s="203">
        <v>50.14</v>
      </c>
      <c r="V48" s="203">
        <v>8.82</v>
      </c>
      <c r="W48" s="203">
        <v>19.739999999999998</v>
      </c>
      <c r="X48" s="203">
        <v>62.76</v>
      </c>
      <c r="Y48" s="203">
        <v>0</v>
      </c>
      <c r="Z48" s="203">
        <v>84.02</v>
      </c>
      <c r="AA48" s="203">
        <v>38.380000000000003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-0.14000000000000001</v>
      </c>
      <c r="AH48" s="203">
        <v>0</v>
      </c>
      <c r="AI48" s="203">
        <v>0</v>
      </c>
      <c r="AJ48" s="203">
        <v>0</v>
      </c>
      <c r="AK48" s="203">
        <v>-0.93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210.24</v>
      </c>
      <c r="L49" s="203">
        <v>43.59</v>
      </c>
      <c r="M49" s="203">
        <v>53.73</v>
      </c>
      <c r="N49" s="203">
        <v>24.12</v>
      </c>
      <c r="O49" s="203">
        <v>70.989999999999995</v>
      </c>
      <c r="P49" s="203">
        <v>26.67</v>
      </c>
      <c r="Q49" s="203">
        <v>0</v>
      </c>
      <c r="R49" s="203">
        <v>18.04</v>
      </c>
      <c r="S49" s="203">
        <v>11.23</v>
      </c>
      <c r="T49" s="203">
        <v>0</v>
      </c>
      <c r="U49" s="203">
        <v>50.14</v>
      </c>
      <c r="V49" s="203">
        <v>8.82</v>
      </c>
      <c r="W49" s="203">
        <v>19.739999999999998</v>
      </c>
      <c r="X49" s="203">
        <v>62.76</v>
      </c>
      <c r="Y49" s="203">
        <v>0</v>
      </c>
      <c r="Z49" s="203">
        <v>84.02</v>
      </c>
      <c r="AA49" s="203">
        <v>38.380000000000003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-0.14000000000000001</v>
      </c>
      <c r="AH49" s="203">
        <v>0</v>
      </c>
      <c r="AI49" s="203">
        <v>0</v>
      </c>
      <c r="AJ49" s="203">
        <v>0</v>
      </c>
      <c r="AK49" s="203">
        <v>-0.93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210.24</v>
      </c>
      <c r="L50" s="203">
        <v>43.59</v>
      </c>
      <c r="M50" s="203">
        <v>53.73</v>
      </c>
      <c r="N50" s="203">
        <v>24.12</v>
      </c>
      <c r="O50" s="203">
        <v>70.989999999999995</v>
      </c>
      <c r="P50" s="203">
        <v>26.67</v>
      </c>
      <c r="Q50" s="203">
        <v>0</v>
      </c>
      <c r="R50" s="203">
        <v>18.04</v>
      </c>
      <c r="S50" s="203">
        <v>11.23</v>
      </c>
      <c r="T50" s="203">
        <v>0</v>
      </c>
      <c r="U50" s="203">
        <v>50.14</v>
      </c>
      <c r="V50" s="203">
        <v>8.82</v>
      </c>
      <c r="W50" s="203">
        <v>19.739999999999998</v>
      </c>
      <c r="X50" s="203">
        <v>62.76</v>
      </c>
      <c r="Y50" s="203">
        <v>0</v>
      </c>
      <c r="Z50" s="203">
        <v>84.02</v>
      </c>
      <c r="AA50" s="203">
        <v>38.380000000000003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-0.14000000000000001</v>
      </c>
      <c r="AH50" s="203">
        <v>0</v>
      </c>
      <c r="AI50" s="203">
        <v>0</v>
      </c>
      <c r="AJ50" s="203">
        <v>0</v>
      </c>
      <c r="AK50" s="203">
        <v>-0.93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210.24</v>
      </c>
      <c r="L51" s="203">
        <v>43.59</v>
      </c>
      <c r="M51" s="203">
        <v>53.73</v>
      </c>
      <c r="N51" s="203">
        <v>24.12</v>
      </c>
      <c r="O51" s="203">
        <v>70.989999999999995</v>
      </c>
      <c r="P51" s="203">
        <v>26.67</v>
      </c>
      <c r="Q51" s="203">
        <v>0</v>
      </c>
      <c r="R51" s="203">
        <v>18.04</v>
      </c>
      <c r="S51" s="203">
        <v>11.23</v>
      </c>
      <c r="T51" s="203">
        <v>0</v>
      </c>
      <c r="U51" s="203">
        <v>50.14</v>
      </c>
      <c r="V51" s="203">
        <v>8.82</v>
      </c>
      <c r="W51" s="203">
        <v>19.739999999999998</v>
      </c>
      <c r="X51" s="203">
        <v>62.76</v>
      </c>
      <c r="Y51" s="203">
        <v>0</v>
      </c>
      <c r="Z51" s="203">
        <v>84.02</v>
      </c>
      <c r="AA51" s="203">
        <v>38.380000000000003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-0.14000000000000001</v>
      </c>
      <c r="AH51" s="203">
        <v>0</v>
      </c>
      <c r="AI51" s="203">
        <v>0</v>
      </c>
      <c r="AJ51" s="203">
        <v>0</v>
      </c>
      <c r="AK51" s="203">
        <v>-0.93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210.24</v>
      </c>
      <c r="L52" s="203">
        <v>43.59</v>
      </c>
      <c r="M52" s="203">
        <v>53.73</v>
      </c>
      <c r="N52" s="203">
        <v>24.12</v>
      </c>
      <c r="O52" s="203">
        <v>70.989999999999995</v>
      </c>
      <c r="P52" s="203">
        <v>26.67</v>
      </c>
      <c r="Q52" s="203">
        <v>0</v>
      </c>
      <c r="R52" s="203">
        <v>18.04</v>
      </c>
      <c r="S52" s="203">
        <v>11.23</v>
      </c>
      <c r="T52" s="203">
        <v>0</v>
      </c>
      <c r="U52" s="203">
        <v>50.14</v>
      </c>
      <c r="V52" s="203">
        <v>8.82</v>
      </c>
      <c r="W52" s="203">
        <v>19.739999999999998</v>
      </c>
      <c r="X52" s="203">
        <v>62.76</v>
      </c>
      <c r="Y52" s="203">
        <v>0</v>
      </c>
      <c r="Z52" s="203">
        <v>84.02</v>
      </c>
      <c r="AA52" s="203">
        <v>38.380000000000003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-0.14000000000000001</v>
      </c>
      <c r="AH52" s="203">
        <v>0</v>
      </c>
      <c r="AI52" s="203">
        <v>0</v>
      </c>
      <c r="AJ52" s="203">
        <v>0</v>
      </c>
      <c r="AK52" s="203">
        <v>-0.93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210.24</v>
      </c>
      <c r="L53" s="203">
        <v>43.59</v>
      </c>
      <c r="M53" s="203">
        <v>53.73</v>
      </c>
      <c r="N53" s="203">
        <v>24.12</v>
      </c>
      <c r="O53" s="203">
        <v>70.989999999999995</v>
      </c>
      <c r="P53" s="203">
        <v>26.67</v>
      </c>
      <c r="Q53" s="203">
        <v>0</v>
      </c>
      <c r="R53" s="203">
        <v>18.04</v>
      </c>
      <c r="S53" s="203">
        <v>11.23</v>
      </c>
      <c r="T53" s="203">
        <v>0</v>
      </c>
      <c r="U53" s="203">
        <v>50.14</v>
      </c>
      <c r="V53" s="203">
        <v>8.82</v>
      </c>
      <c r="W53" s="203">
        <v>19.739999999999998</v>
      </c>
      <c r="X53" s="203">
        <v>62.76</v>
      </c>
      <c r="Y53" s="203">
        <v>0</v>
      </c>
      <c r="Z53" s="203">
        <v>84.02</v>
      </c>
      <c r="AA53" s="203">
        <v>38.380000000000003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-0.14000000000000001</v>
      </c>
      <c r="AH53" s="203">
        <v>0</v>
      </c>
      <c r="AI53" s="203">
        <v>0</v>
      </c>
      <c r="AJ53" s="203">
        <v>0</v>
      </c>
      <c r="AK53" s="203">
        <v>-0.93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210.24</v>
      </c>
      <c r="L54" s="203">
        <v>43.59</v>
      </c>
      <c r="M54" s="203">
        <v>53.73</v>
      </c>
      <c r="N54" s="203">
        <v>24.12</v>
      </c>
      <c r="O54" s="203">
        <v>70.989999999999995</v>
      </c>
      <c r="P54" s="203">
        <v>26.67</v>
      </c>
      <c r="Q54" s="203">
        <v>0</v>
      </c>
      <c r="R54" s="203">
        <v>18.04</v>
      </c>
      <c r="S54" s="203">
        <v>11.23</v>
      </c>
      <c r="T54" s="203">
        <v>0</v>
      </c>
      <c r="U54" s="203">
        <v>50.14</v>
      </c>
      <c r="V54" s="203">
        <v>8.82</v>
      </c>
      <c r="W54" s="203">
        <v>19.739999999999998</v>
      </c>
      <c r="X54" s="203">
        <v>62.76</v>
      </c>
      <c r="Y54" s="203">
        <v>0</v>
      </c>
      <c r="Z54" s="203">
        <v>84.02</v>
      </c>
      <c r="AA54" s="203">
        <v>38.380000000000003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-0.14000000000000001</v>
      </c>
      <c r="AH54" s="203">
        <v>0</v>
      </c>
      <c r="AI54" s="203">
        <v>0</v>
      </c>
      <c r="AJ54" s="203">
        <v>0</v>
      </c>
      <c r="AK54" s="203">
        <v>-0.93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210.24</v>
      </c>
      <c r="L55" s="203">
        <v>19.48</v>
      </c>
      <c r="M55" s="203">
        <v>53.73</v>
      </c>
      <c r="N55" s="203">
        <v>24.12</v>
      </c>
      <c r="O55" s="203">
        <v>70.989999999999995</v>
      </c>
      <c r="P55" s="203">
        <v>26.67</v>
      </c>
      <c r="Q55" s="203">
        <v>0</v>
      </c>
      <c r="R55" s="203">
        <v>9.6300000000000008</v>
      </c>
      <c r="S55" s="203">
        <v>4.84</v>
      </c>
      <c r="T55" s="203">
        <v>0</v>
      </c>
      <c r="U55" s="203">
        <v>50.14</v>
      </c>
      <c r="V55" s="203">
        <v>0</v>
      </c>
      <c r="W55" s="203">
        <v>19.739999999999998</v>
      </c>
      <c r="X55" s="203">
        <v>62.76</v>
      </c>
      <c r="Y55" s="203">
        <v>0</v>
      </c>
      <c r="Z55" s="203">
        <v>84.01</v>
      </c>
      <c r="AA55" s="203">
        <v>38.380000000000003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-0.14000000000000001</v>
      </c>
      <c r="AH55" s="203">
        <v>0</v>
      </c>
      <c r="AI55" s="203">
        <v>0</v>
      </c>
      <c r="AJ55" s="203">
        <v>0</v>
      </c>
      <c r="AK55" s="203">
        <v>-0.93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213.19</v>
      </c>
      <c r="L56" s="203">
        <v>19.37</v>
      </c>
      <c r="M56" s="203">
        <v>53.73</v>
      </c>
      <c r="N56" s="203">
        <v>24.12</v>
      </c>
      <c r="O56" s="203">
        <v>70.989999999999995</v>
      </c>
      <c r="P56" s="203">
        <v>26.67</v>
      </c>
      <c r="Q56" s="203">
        <v>0</v>
      </c>
      <c r="R56" s="203">
        <v>9.6300000000000008</v>
      </c>
      <c r="S56" s="203">
        <v>5.44</v>
      </c>
      <c r="T56" s="203">
        <v>0</v>
      </c>
      <c r="U56" s="203">
        <v>50.14</v>
      </c>
      <c r="V56" s="203">
        <v>0</v>
      </c>
      <c r="W56" s="203">
        <v>19.739999999999998</v>
      </c>
      <c r="X56" s="203">
        <v>62.76</v>
      </c>
      <c r="Y56" s="203">
        <v>0</v>
      </c>
      <c r="Z56" s="203">
        <v>84.01</v>
      </c>
      <c r="AA56" s="203">
        <v>38.380000000000003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-0.14000000000000001</v>
      </c>
      <c r="AH56" s="203">
        <v>0</v>
      </c>
      <c r="AI56" s="203">
        <v>0</v>
      </c>
      <c r="AJ56" s="203">
        <v>0</v>
      </c>
      <c r="AK56" s="203">
        <v>-0.93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210.24</v>
      </c>
      <c r="L57" s="203">
        <v>19.37</v>
      </c>
      <c r="M57" s="203">
        <v>53.73</v>
      </c>
      <c r="N57" s="203">
        <v>24.12</v>
      </c>
      <c r="O57" s="203">
        <v>70.989999999999995</v>
      </c>
      <c r="P57" s="203">
        <v>26.67</v>
      </c>
      <c r="Q57" s="203">
        <v>0</v>
      </c>
      <c r="R57" s="203">
        <v>9.6300000000000008</v>
      </c>
      <c r="S57" s="203">
        <v>4.84</v>
      </c>
      <c r="T57" s="203">
        <v>0</v>
      </c>
      <c r="U57" s="203">
        <v>50.14</v>
      </c>
      <c r="V57" s="203">
        <v>0</v>
      </c>
      <c r="W57" s="203">
        <v>19.739999999999998</v>
      </c>
      <c r="X57" s="203">
        <v>62.76</v>
      </c>
      <c r="Y57" s="203">
        <v>0</v>
      </c>
      <c r="Z57" s="203">
        <v>84.01</v>
      </c>
      <c r="AA57" s="203">
        <v>38.380000000000003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-0.14000000000000001</v>
      </c>
      <c r="AH57" s="203">
        <v>0</v>
      </c>
      <c r="AI57" s="203">
        <v>0</v>
      </c>
      <c r="AJ57" s="203">
        <v>0</v>
      </c>
      <c r="AK57" s="203">
        <v>-0.93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210.24</v>
      </c>
      <c r="L58" s="203">
        <v>19.37</v>
      </c>
      <c r="M58" s="203">
        <v>53.73</v>
      </c>
      <c r="N58" s="203">
        <v>24.12</v>
      </c>
      <c r="O58" s="203">
        <v>70.989999999999995</v>
      </c>
      <c r="P58" s="203">
        <v>26.67</v>
      </c>
      <c r="Q58" s="203">
        <v>0</v>
      </c>
      <c r="R58" s="203">
        <v>9.6300000000000008</v>
      </c>
      <c r="S58" s="203">
        <v>4.84</v>
      </c>
      <c r="T58" s="203">
        <v>0</v>
      </c>
      <c r="U58" s="203">
        <v>50.14</v>
      </c>
      <c r="V58" s="203">
        <v>0</v>
      </c>
      <c r="W58" s="203">
        <v>19.739999999999998</v>
      </c>
      <c r="X58" s="203">
        <v>62.76</v>
      </c>
      <c r="Y58" s="203">
        <v>0</v>
      </c>
      <c r="Z58" s="203">
        <v>84.01</v>
      </c>
      <c r="AA58" s="203">
        <v>38.380000000000003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-0.14000000000000001</v>
      </c>
      <c r="AH58" s="203">
        <v>0</v>
      </c>
      <c r="AI58" s="203">
        <v>0</v>
      </c>
      <c r="AJ58" s="203">
        <v>0</v>
      </c>
      <c r="AK58" s="203">
        <v>-0.93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209.62</v>
      </c>
      <c r="L59" s="203">
        <v>19.37</v>
      </c>
      <c r="M59" s="203">
        <v>53.73</v>
      </c>
      <c r="N59" s="203">
        <v>24.12</v>
      </c>
      <c r="O59" s="203">
        <v>70.989999999999995</v>
      </c>
      <c r="P59" s="203">
        <v>26.67</v>
      </c>
      <c r="Q59" s="203">
        <v>0</v>
      </c>
      <c r="R59" s="203">
        <v>9.61</v>
      </c>
      <c r="S59" s="203">
        <v>4.83</v>
      </c>
      <c r="T59" s="203">
        <v>0</v>
      </c>
      <c r="U59" s="203">
        <v>50.14</v>
      </c>
      <c r="V59" s="203">
        <v>0</v>
      </c>
      <c r="W59" s="203">
        <v>19.739999999999998</v>
      </c>
      <c r="X59" s="203">
        <v>62.76</v>
      </c>
      <c r="Y59" s="203">
        <v>0</v>
      </c>
      <c r="Z59" s="203">
        <v>83.91</v>
      </c>
      <c r="AA59" s="203">
        <v>38.35</v>
      </c>
      <c r="AB59" s="203">
        <v>0</v>
      </c>
      <c r="AC59" s="203">
        <v>12.28</v>
      </c>
      <c r="AD59" s="203">
        <v>0</v>
      </c>
      <c r="AE59" s="203">
        <v>0</v>
      </c>
      <c r="AF59" s="203">
        <v>0</v>
      </c>
      <c r="AG59" s="203">
        <v>-0.14000000000000001</v>
      </c>
      <c r="AH59" s="203">
        <v>0</v>
      </c>
      <c r="AI59" s="203">
        <v>0</v>
      </c>
      <c r="AJ59" s="203">
        <v>0</v>
      </c>
      <c r="AK59" s="203">
        <v>-0.93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209.62</v>
      </c>
      <c r="L60" s="203">
        <v>19.37</v>
      </c>
      <c r="M60" s="203">
        <v>53.73</v>
      </c>
      <c r="N60" s="203">
        <v>24.12</v>
      </c>
      <c r="O60" s="203">
        <v>70.989999999999995</v>
      </c>
      <c r="P60" s="203">
        <v>26.67</v>
      </c>
      <c r="Q60" s="203">
        <v>0</v>
      </c>
      <c r="R60" s="203">
        <v>9.61</v>
      </c>
      <c r="S60" s="203">
        <v>4.83</v>
      </c>
      <c r="T60" s="203">
        <v>0</v>
      </c>
      <c r="U60" s="203">
        <v>50.14</v>
      </c>
      <c r="V60" s="203">
        <v>0</v>
      </c>
      <c r="W60" s="203">
        <v>19.739999999999998</v>
      </c>
      <c r="X60" s="203">
        <v>62.76</v>
      </c>
      <c r="Y60" s="203">
        <v>0</v>
      </c>
      <c r="Z60" s="203">
        <v>83.91</v>
      </c>
      <c r="AA60" s="203">
        <v>38.35</v>
      </c>
      <c r="AB60" s="203">
        <v>0</v>
      </c>
      <c r="AC60" s="203">
        <v>12.28</v>
      </c>
      <c r="AD60" s="203">
        <v>0</v>
      </c>
      <c r="AE60" s="203">
        <v>0</v>
      </c>
      <c r="AF60" s="203">
        <v>0</v>
      </c>
      <c r="AG60" s="203">
        <v>-0.14000000000000001</v>
      </c>
      <c r="AH60" s="203">
        <v>0</v>
      </c>
      <c r="AI60" s="203">
        <v>0</v>
      </c>
      <c r="AJ60" s="203">
        <v>0</v>
      </c>
      <c r="AK60" s="203">
        <v>-0.93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209.62</v>
      </c>
      <c r="L61" s="203">
        <v>19.37</v>
      </c>
      <c r="M61" s="203">
        <v>53.73</v>
      </c>
      <c r="N61" s="203">
        <v>24.12</v>
      </c>
      <c r="O61" s="203">
        <v>70.989999999999995</v>
      </c>
      <c r="P61" s="203">
        <v>26.67</v>
      </c>
      <c r="Q61" s="203">
        <v>0</v>
      </c>
      <c r="R61" s="203">
        <v>9.6300000000000008</v>
      </c>
      <c r="S61" s="203">
        <v>4.84</v>
      </c>
      <c r="T61" s="203">
        <v>0</v>
      </c>
      <c r="U61" s="203">
        <v>50.14</v>
      </c>
      <c r="V61" s="203">
        <v>0</v>
      </c>
      <c r="W61" s="203">
        <v>19.739999999999998</v>
      </c>
      <c r="X61" s="203">
        <v>62.76</v>
      </c>
      <c r="Y61" s="203">
        <v>0</v>
      </c>
      <c r="Z61" s="203">
        <v>84.02</v>
      </c>
      <c r="AA61" s="203">
        <v>38.35</v>
      </c>
      <c r="AB61" s="203">
        <v>0</v>
      </c>
      <c r="AC61" s="203">
        <v>12.28</v>
      </c>
      <c r="AD61" s="203">
        <v>0</v>
      </c>
      <c r="AE61" s="203">
        <v>0</v>
      </c>
      <c r="AF61" s="203">
        <v>0</v>
      </c>
      <c r="AG61" s="203">
        <v>-0.14000000000000001</v>
      </c>
      <c r="AH61" s="203">
        <v>0</v>
      </c>
      <c r="AI61" s="203">
        <v>0</v>
      </c>
      <c r="AJ61" s="203">
        <v>0</v>
      </c>
      <c r="AK61" s="203">
        <v>-0.93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209.62</v>
      </c>
      <c r="L62" s="203">
        <v>19.37</v>
      </c>
      <c r="M62" s="203">
        <v>53.73</v>
      </c>
      <c r="N62" s="203">
        <v>24.12</v>
      </c>
      <c r="O62" s="203">
        <v>70.989999999999995</v>
      </c>
      <c r="P62" s="203">
        <v>26.67</v>
      </c>
      <c r="Q62" s="203">
        <v>0</v>
      </c>
      <c r="R62" s="203">
        <v>9.6300000000000008</v>
      </c>
      <c r="S62" s="203">
        <v>4.84</v>
      </c>
      <c r="T62" s="203">
        <v>0</v>
      </c>
      <c r="U62" s="203">
        <v>50.14</v>
      </c>
      <c r="V62" s="203">
        <v>0</v>
      </c>
      <c r="W62" s="203">
        <v>19.739999999999998</v>
      </c>
      <c r="X62" s="203">
        <v>62.76</v>
      </c>
      <c r="Y62" s="203">
        <v>0</v>
      </c>
      <c r="Z62" s="203">
        <v>84.02</v>
      </c>
      <c r="AA62" s="203">
        <v>38.35</v>
      </c>
      <c r="AB62" s="203">
        <v>0</v>
      </c>
      <c r="AC62" s="203">
        <v>12.28</v>
      </c>
      <c r="AD62" s="203">
        <v>0</v>
      </c>
      <c r="AE62" s="203">
        <v>0</v>
      </c>
      <c r="AF62" s="203">
        <v>0</v>
      </c>
      <c r="AG62" s="203">
        <v>-0.14000000000000001</v>
      </c>
      <c r="AH62" s="203">
        <v>0</v>
      </c>
      <c r="AI62" s="203">
        <v>0</v>
      </c>
      <c r="AJ62" s="203">
        <v>0</v>
      </c>
      <c r="AK62" s="203">
        <v>-0.93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263.8</v>
      </c>
      <c r="L63" s="203">
        <v>43.59</v>
      </c>
      <c r="M63" s="203">
        <v>53.73</v>
      </c>
      <c r="N63" s="203">
        <v>24.12</v>
      </c>
      <c r="O63" s="203">
        <v>70.989999999999995</v>
      </c>
      <c r="P63" s="203">
        <v>26.67</v>
      </c>
      <c r="Q63" s="203">
        <v>0</v>
      </c>
      <c r="R63" s="203">
        <v>18.04</v>
      </c>
      <c r="S63" s="203">
        <v>11.23</v>
      </c>
      <c r="T63" s="203">
        <v>0</v>
      </c>
      <c r="U63" s="203">
        <v>50.14</v>
      </c>
      <c r="V63" s="203">
        <v>8.82</v>
      </c>
      <c r="W63" s="203">
        <v>19.739999999999998</v>
      </c>
      <c r="X63" s="203">
        <v>62.76</v>
      </c>
      <c r="Y63" s="203">
        <v>0</v>
      </c>
      <c r="Z63" s="203">
        <v>91.89</v>
      </c>
      <c r="AA63" s="203">
        <v>38.380000000000003</v>
      </c>
      <c r="AB63" s="203">
        <v>0</v>
      </c>
      <c r="AC63" s="203">
        <v>12.28</v>
      </c>
      <c r="AD63" s="203">
        <v>0</v>
      </c>
      <c r="AE63" s="203">
        <v>0</v>
      </c>
      <c r="AF63" s="203">
        <v>0</v>
      </c>
      <c r="AG63" s="203">
        <v>-0.14000000000000001</v>
      </c>
      <c r="AH63" s="203">
        <v>0</v>
      </c>
      <c r="AI63" s="203">
        <v>0</v>
      </c>
      <c r="AJ63" s="203">
        <v>0</v>
      </c>
      <c r="AK63" s="203">
        <v>-0.93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257.8</v>
      </c>
      <c r="L64" s="203">
        <v>43.59</v>
      </c>
      <c r="M64" s="203">
        <v>53.73</v>
      </c>
      <c r="N64" s="203">
        <v>24.12</v>
      </c>
      <c r="O64" s="203">
        <v>70.989999999999995</v>
      </c>
      <c r="P64" s="203">
        <v>26.67</v>
      </c>
      <c r="Q64" s="203">
        <v>0</v>
      </c>
      <c r="R64" s="203">
        <v>18.04</v>
      </c>
      <c r="S64" s="203">
        <v>11.23</v>
      </c>
      <c r="T64" s="203">
        <v>0</v>
      </c>
      <c r="U64" s="203">
        <v>50.14</v>
      </c>
      <c r="V64" s="203">
        <v>8.82</v>
      </c>
      <c r="W64" s="203">
        <v>19.739999999999998</v>
      </c>
      <c r="X64" s="203">
        <v>62.76</v>
      </c>
      <c r="Y64" s="203">
        <v>0</v>
      </c>
      <c r="Z64" s="203">
        <v>91.89</v>
      </c>
      <c r="AA64" s="203">
        <v>38.380000000000003</v>
      </c>
      <c r="AB64" s="203">
        <v>0</v>
      </c>
      <c r="AC64" s="203">
        <v>12.28</v>
      </c>
      <c r="AD64" s="203">
        <v>0</v>
      </c>
      <c r="AE64" s="203">
        <v>0</v>
      </c>
      <c r="AF64" s="203">
        <v>0</v>
      </c>
      <c r="AG64" s="203">
        <v>-0.14000000000000001</v>
      </c>
      <c r="AH64" s="203">
        <v>0</v>
      </c>
      <c r="AI64" s="203">
        <v>0</v>
      </c>
      <c r="AJ64" s="203">
        <v>0</v>
      </c>
      <c r="AK64" s="203">
        <v>-0.93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261.8</v>
      </c>
      <c r="L65" s="203">
        <v>43.59</v>
      </c>
      <c r="M65" s="203">
        <v>53.73</v>
      </c>
      <c r="N65" s="203">
        <v>24.12</v>
      </c>
      <c r="O65" s="203">
        <v>70.989999999999995</v>
      </c>
      <c r="P65" s="203">
        <v>26.67</v>
      </c>
      <c r="Q65" s="203">
        <v>0</v>
      </c>
      <c r="R65" s="203">
        <v>18.04</v>
      </c>
      <c r="S65" s="203">
        <v>11.23</v>
      </c>
      <c r="T65" s="203">
        <v>0</v>
      </c>
      <c r="U65" s="203">
        <v>50.14</v>
      </c>
      <c r="V65" s="203">
        <v>8.81</v>
      </c>
      <c r="W65" s="203">
        <v>19.739999999999998</v>
      </c>
      <c r="X65" s="203">
        <v>62.76</v>
      </c>
      <c r="Y65" s="203">
        <v>0</v>
      </c>
      <c r="Z65" s="203">
        <v>91.89</v>
      </c>
      <c r="AA65" s="203">
        <v>38.380000000000003</v>
      </c>
      <c r="AB65" s="203">
        <v>0</v>
      </c>
      <c r="AC65" s="203">
        <v>12.28</v>
      </c>
      <c r="AD65" s="203">
        <v>0</v>
      </c>
      <c r="AE65" s="203">
        <v>0</v>
      </c>
      <c r="AF65" s="203">
        <v>0</v>
      </c>
      <c r="AG65" s="203">
        <v>-0.14000000000000001</v>
      </c>
      <c r="AH65" s="203">
        <v>0</v>
      </c>
      <c r="AI65" s="203">
        <v>0</v>
      </c>
      <c r="AJ65" s="203">
        <v>0</v>
      </c>
      <c r="AK65" s="203">
        <v>-0.93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259.8</v>
      </c>
      <c r="L66" s="203">
        <v>43.59</v>
      </c>
      <c r="M66" s="203">
        <v>53.73</v>
      </c>
      <c r="N66" s="203">
        <v>24.12</v>
      </c>
      <c r="O66" s="203">
        <v>70.989999999999995</v>
      </c>
      <c r="P66" s="203">
        <v>26.67</v>
      </c>
      <c r="Q66" s="203">
        <v>0</v>
      </c>
      <c r="R66" s="203">
        <v>18.04</v>
      </c>
      <c r="S66" s="203">
        <v>11.23</v>
      </c>
      <c r="T66" s="203">
        <v>0</v>
      </c>
      <c r="U66" s="203">
        <v>50.14</v>
      </c>
      <c r="V66" s="203">
        <v>8.82</v>
      </c>
      <c r="W66" s="203">
        <v>19.739999999999998</v>
      </c>
      <c r="X66" s="203">
        <v>62.76</v>
      </c>
      <c r="Y66" s="203">
        <v>0</v>
      </c>
      <c r="Z66" s="203">
        <v>91.89</v>
      </c>
      <c r="AA66" s="203">
        <v>38.380000000000003</v>
      </c>
      <c r="AB66" s="203">
        <v>0</v>
      </c>
      <c r="AC66" s="203">
        <v>12.28</v>
      </c>
      <c r="AD66" s="203">
        <v>0</v>
      </c>
      <c r="AE66" s="203">
        <v>0</v>
      </c>
      <c r="AF66" s="203">
        <v>0</v>
      </c>
      <c r="AG66" s="203">
        <v>-0.14000000000000001</v>
      </c>
      <c r="AH66" s="203">
        <v>0</v>
      </c>
      <c r="AI66" s="203">
        <v>0</v>
      </c>
      <c r="AJ66" s="203">
        <v>0</v>
      </c>
      <c r="AK66" s="203">
        <v>-0.93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260.8</v>
      </c>
      <c r="L67" s="203">
        <v>43.59</v>
      </c>
      <c r="M67" s="203">
        <v>53.73</v>
      </c>
      <c r="N67" s="203">
        <v>24.12</v>
      </c>
      <c r="O67" s="203">
        <v>70.989999999999995</v>
      </c>
      <c r="P67" s="203">
        <v>26.67</v>
      </c>
      <c r="Q67" s="203">
        <v>0</v>
      </c>
      <c r="R67" s="203">
        <v>18.04</v>
      </c>
      <c r="S67" s="203">
        <v>11.23</v>
      </c>
      <c r="T67" s="203">
        <v>0</v>
      </c>
      <c r="U67" s="203">
        <v>50.14</v>
      </c>
      <c r="V67" s="203">
        <v>8.82</v>
      </c>
      <c r="W67" s="203">
        <v>19.739999999999998</v>
      </c>
      <c r="X67" s="203">
        <v>62.76</v>
      </c>
      <c r="Y67" s="203">
        <v>0</v>
      </c>
      <c r="Z67" s="203">
        <v>91.89</v>
      </c>
      <c r="AA67" s="203">
        <v>38.380000000000003</v>
      </c>
      <c r="AB67" s="203">
        <v>0</v>
      </c>
      <c r="AC67" s="203">
        <v>12.28</v>
      </c>
      <c r="AD67" s="203">
        <v>0</v>
      </c>
      <c r="AE67" s="203">
        <v>0</v>
      </c>
      <c r="AF67" s="203">
        <v>0</v>
      </c>
      <c r="AG67" s="203">
        <v>-0.14000000000000001</v>
      </c>
      <c r="AH67" s="203">
        <v>0</v>
      </c>
      <c r="AI67" s="203">
        <v>0</v>
      </c>
      <c r="AJ67" s="203">
        <v>0</v>
      </c>
      <c r="AK67" s="203">
        <v>-0.93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264.8</v>
      </c>
      <c r="L68" s="203">
        <v>43.59</v>
      </c>
      <c r="M68" s="203">
        <v>53.73</v>
      </c>
      <c r="N68" s="203">
        <v>24.12</v>
      </c>
      <c r="O68" s="203">
        <v>70.989999999999995</v>
      </c>
      <c r="P68" s="203">
        <v>26.67</v>
      </c>
      <c r="Q68" s="203">
        <v>0</v>
      </c>
      <c r="R68" s="203">
        <v>18.04</v>
      </c>
      <c r="S68" s="203">
        <v>11.23</v>
      </c>
      <c r="T68" s="203">
        <v>0</v>
      </c>
      <c r="U68" s="203">
        <v>50.14</v>
      </c>
      <c r="V68" s="203">
        <v>8.82</v>
      </c>
      <c r="W68" s="203">
        <v>19.739999999999998</v>
      </c>
      <c r="X68" s="203">
        <v>62.76</v>
      </c>
      <c r="Y68" s="203">
        <v>0</v>
      </c>
      <c r="Z68" s="203">
        <v>91.89</v>
      </c>
      <c r="AA68" s="203">
        <v>38.380000000000003</v>
      </c>
      <c r="AB68" s="203">
        <v>0</v>
      </c>
      <c r="AC68" s="203">
        <v>12.28</v>
      </c>
      <c r="AD68" s="203">
        <v>0</v>
      </c>
      <c r="AE68" s="203">
        <v>0</v>
      </c>
      <c r="AF68" s="203">
        <v>0</v>
      </c>
      <c r="AG68" s="203">
        <v>-0.14000000000000001</v>
      </c>
      <c r="AH68" s="203">
        <v>0</v>
      </c>
      <c r="AI68" s="203">
        <v>0</v>
      </c>
      <c r="AJ68" s="203">
        <v>0</v>
      </c>
      <c r="AK68" s="203">
        <v>-0.93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342.73</v>
      </c>
      <c r="L69" s="203">
        <v>43.59</v>
      </c>
      <c r="M69" s="203">
        <v>53.73</v>
      </c>
      <c r="N69" s="203">
        <v>24.12</v>
      </c>
      <c r="O69" s="203">
        <v>70.989999999999995</v>
      </c>
      <c r="P69" s="203">
        <v>26.67</v>
      </c>
      <c r="Q69" s="203">
        <v>0</v>
      </c>
      <c r="R69" s="203">
        <v>18.03</v>
      </c>
      <c r="S69" s="203">
        <v>11.23</v>
      </c>
      <c r="T69" s="203">
        <v>0</v>
      </c>
      <c r="U69" s="203">
        <v>50.14</v>
      </c>
      <c r="V69" s="203">
        <v>8.82</v>
      </c>
      <c r="W69" s="203">
        <v>19.739999999999998</v>
      </c>
      <c r="X69" s="203">
        <v>62.76</v>
      </c>
      <c r="Y69" s="203">
        <v>0</v>
      </c>
      <c r="Z69" s="203">
        <v>94.52</v>
      </c>
      <c r="AA69" s="203">
        <v>38.380000000000003</v>
      </c>
      <c r="AB69" s="203">
        <v>0</v>
      </c>
      <c r="AC69" s="203">
        <v>12.28</v>
      </c>
      <c r="AD69" s="203">
        <v>0</v>
      </c>
      <c r="AE69" s="203">
        <v>0</v>
      </c>
      <c r="AF69" s="203">
        <v>0</v>
      </c>
      <c r="AG69" s="203">
        <v>-0.14000000000000001</v>
      </c>
      <c r="AH69" s="203">
        <v>0</v>
      </c>
      <c r="AI69" s="203">
        <v>0</v>
      </c>
      <c r="AJ69" s="203">
        <v>0</v>
      </c>
      <c r="AK69" s="203">
        <v>-0.93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372.22</v>
      </c>
      <c r="L70" s="203">
        <v>43.59</v>
      </c>
      <c r="M70" s="203">
        <v>53.73</v>
      </c>
      <c r="N70" s="203">
        <v>24.12</v>
      </c>
      <c r="O70" s="203">
        <v>70.989999999999995</v>
      </c>
      <c r="P70" s="203">
        <v>26.67</v>
      </c>
      <c r="Q70" s="203">
        <v>0</v>
      </c>
      <c r="R70" s="203">
        <v>18.03</v>
      </c>
      <c r="S70" s="203">
        <v>11.23</v>
      </c>
      <c r="T70" s="203">
        <v>0</v>
      </c>
      <c r="U70" s="203">
        <v>50.14</v>
      </c>
      <c r="V70" s="203">
        <v>8.82</v>
      </c>
      <c r="W70" s="203">
        <v>19.739999999999998</v>
      </c>
      <c r="X70" s="203">
        <v>62.76</v>
      </c>
      <c r="Y70" s="203">
        <v>0</v>
      </c>
      <c r="Z70" s="203">
        <v>94.52</v>
      </c>
      <c r="AA70" s="203">
        <v>38.380000000000003</v>
      </c>
      <c r="AB70" s="203">
        <v>0</v>
      </c>
      <c r="AC70" s="203">
        <v>12.28</v>
      </c>
      <c r="AD70" s="203">
        <v>0</v>
      </c>
      <c r="AE70" s="203">
        <v>0</v>
      </c>
      <c r="AF70" s="203">
        <v>0</v>
      </c>
      <c r="AG70" s="203">
        <v>-0.14000000000000001</v>
      </c>
      <c r="AH70" s="203">
        <v>0</v>
      </c>
      <c r="AI70" s="203">
        <v>0</v>
      </c>
      <c r="AJ70" s="203">
        <v>0</v>
      </c>
      <c r="AK70" s="203">
        <v>-0.93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372.14</v>
      </c>
      <c r="L71" s="203">
        <v>43.59</v>
      </c>
      <c r="M71" s="203">
        <v>53.73</v>
      </c>
      <c r="N71" s="203">
        <v>24.12</v>
      </c>
      <c r="O71" s="203">
        <v>70.989999999999995</v>
      </c>
      <c r="P71" s="203">
        <v>26.67</v>
      </c>
      <c r="Q71" s="203">
        <v>0</v>
      </c>
      <c r="R71" s="203">
        <v>18.03</v>
      </c>
      <c r="S71" s="203">
        <v>11.23</v>
      </c>
      <c r="T71" s="203">
        <v>0</v>
      </c>
      <c r="U71" s="203">
        <v>50.14</v>
      </c>
      <c r="V71" s="203">
        <v>8.82</v>
      </c>
      <c r="W71" s="203">
        <v>19.739999999999998</v>
      </c>
      <c r="X71" s="203">
        <v>62.76</v>
      </c>
      <c r="Y71" s="203">
        <v>0</v>
      </c>
      <c r="Z71" s="203">
        <v>105.02</v>
      </c>
      <c r="AA71" s="203">
        <v>38.380000000000003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-0.14000000000000001</v>
      </c>
      <c r="AH71" s="203">
        <v>0</v>
      </c>
      <c r="AI71" s="203">
        <v>0</v>
      </c>
      <c r="AJ71" s="203">
        <v>0</v>
      </c>
      <c r="AK71" s="203">
        <v>-0.93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42.77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347.46</v>
      </c>
      <c r="L72" s="203">
        <v>43.59</v>
      </c>
      <c r="M72" s="203">
        <v>53.73</v>
      </c>
      <c r="N72" s="203">
        <v>24.12</v>
      </c>
      <c r="O72" s="203">
        <v>70.989999999999995</v>
      </c>
      <c r="P72" s="203">
        <v>26.67</v>
      </c>
      <c r="Q72" s="203">
        <v>0</v>
      </c>
      <c r="R72" s="203">
        <v>18.03</v>
      </c>
      <c r="S72" s="203">
        <v>11.23</v>
      </c>
      <c r="T72" s="203">
        <v>0</v>
      </c>
      <c r="U72" s="203">
        <v>50.14</v>
      </c>
      <c r="V72" s="203">
        <v>8.82</v>
      </c>
      <c r="W72" s="203">
        <v>19.739999999999998</v>
      </c>
      <c r="X72" s="203">
        <v>62.76</v>
      </c>
      <c r="Y72" s="203">
        <v>0</v>
      </c>
      <c r="Z72" s="203">
        <v>105.02</v>
      </c>
      <c r="AA72" s="203">
        <v>38.380000000000003</v>
      </c>
      <c r="AB72" s="203">
        <v>0</v>
      </c>
      <c r="AC72" s="203">
        <v>3.8</v>
      </c>
      <c r="AD72" s="203">
        <v>0</v>
      </c>
      <c r="AE72" s="203">
        <v>0</v>
      </c>
      <c r="AF72" s="203">
        <v>0</v>
      </c>
      <c r="AG72" s="203">
        <v>-0.14000000000000001</v>
      </c>
      <c r="AH72" s="203">
        <v>0</v>
      </c>
      <c r="AI72" s="203">
        <v>0</v>
      </c>
      <c r="AJ72" s="203">
        <v>0</v>
      </c>
      <c r="AK72" s="203">
        <v>-0.93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29.77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343.14</v>
      </c>
      <c r="L73" s="203">
        <v>43.59</v>
      </c>
      <c r="M73" s="203">
        <v>53.73</v>
      </c>
      <c r="N73" s="203">
        <v>24.12</v>
      </c>
      <c r="O73" s="203">
        <v>70.989999999999995</v>
      </c>
      <c r="P73" s="203">
        <v>26.67</v>
      </c>
      <c r="Q73" s="203">
        <v>0</v>
      </c>
      <c r="R73" s="203">
        <v>18.03</v>
      </c>
      <c r="S73" s="203">
        <v>11.23</v>
      </c>
      <c r="T73" s="203">
        <v>0</v>
      </c>
      <c r="U73" s="203">
        <v>50.14</v>
      </c>
      <c r="V73" s="203">
        <v>8.82</v>
      </c>
      <c r="W73" s="203">
        <v>19.739999999999998</v>
      </c>
      <c r="X73" s="203">
        <v>62.76</v>
      </c>
      <c r="Y73" s="203">
        <v>0</v>
      </c>
      <c r="Z73" s="203">
        <v>105.02</v>
      </c>
      <c r="AA73" s="203">
        <v>38.380000000000003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-0.14000000000000001</v>
      </c>
      <c r="AH73" s="203">
        <v>0</v>
      </c>
      <c r="AI73" s="203">
        <v>0</v>
      </c>
      <c r="AJ73" s="203">
        <v>0</v>
      </c>
      <c r="AK73" s="203">
        <v>-0.93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17.53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343.44</v>
      </c>
      <c r="L74" s="203">
        <v>43.59</v>
      </c>
      <c r="M74" s="203">
        <v>53.73</v>
      </c>
      <c r="N74" s="203">
        <v>24.12</v>
      </c>
      <c r="O74" s="203">
        <v>70.989999999999995</v>
      </c>
      <c r="P74" s="203">
        <v>26.67</v>
      </c>
      <c r="Q74" s="203">
        <v>0</v>
      </c>
      <c r="R74" s="203">
        <v>18.04</v>
      </c>
      <c r="S74" s="203">
        <v>11.23</v>
      </c>
      <c r="T74" s="203">
        <v>0</v>
      </c>
      <c r="U74" s="203">
        <v>50.14</v>
      </c>
      <c r="V74" s="203">
        <v>8.81</v>
      </c>
      <c r="W74" s="203">
        <v>19.739999999999998</v>
      </c>
      <c r="X74" s="203">
        <v>62.76</v>
      </c>
      <c r="Y74" s="203">
        <v>0</v>
      </c>
      <c r="Z74" s="203">
        <v>105.02</v>
      </c>
      <c r="AA74" s="203">
        <v>38.380000000000003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-0.14000000000000001</v>
      </c>
      <c r="AH74" s="203">
        <v>0</v>
      </c>
      <c r="AI74" s="203">
        <v>0</v>
      </c>
      <c r="AJ74" s="203">
        <v>0</v>
      </c>
      <c r="AK74" s="203">
        <v>-0.93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8.43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368.68</v>
      </c>
      <c r="L75" s="203">
        <v>43.59</v>
      </c>
      <c r="M75" s="203">
        <v>53.73</v>
      </c>
      <c r="N75" s="203">
        <v>24.12</v>
      </c>
      <c r="O75" s="203">
        <v>70.989999999999995</v>
      </c>
      <c r="P75" s="203">
        <v>26.67</v>
      </c>
      <c r="Q75" s="203">
        <v>0</v>
      </c>
      <c r="R75" s="203">
        <v>18.04</v>
      </c>
      <c r="S75" s="203">
        <v>11.23</v>
      </c>
      <c r="T75" s="203">
        <v>0</v>
      </c>
      <c r="U75" s="203">
        <v>50.14</v>
      </c>
      <c r="V75" s="203">
        <v>8.81</v>
      </c>
      <c r="W75" s="203">
        <v>19.739999999999998</v>
      </c>
      <c r="X75" s="203">
        <v>62.76</v>
      </c>
      <c r="Y75" s="203">
        <v>0</v>
      </c>
      <c r="Z75" s="203">
        <v>105.02</v>
      </c>
      <c r="AA75" s="203">
        <v>38.380000000000003</v>
      </c>
      <c r="AB75" s="203">
        <v>0</v>
      </c>
      <c r="AC75" s="203">
        <v>3.43</v>
      </c>
      <c r="AD75" s="203">
        <v>0</v>
      </c>
      <c r="AE75" s="203">
        <v>0</v>
      </c>
      <c r="AF75" s="203">
        <v>0</v>
      </c>
      <c r="AG75" s="203">
        <v>-0.14000000000000001</v>
      </c>
      <c r="AH75" s="203">
        <v>0</v>
      </c>
      <c r="AI75" s="203">
        <v>0</v>
      </c>
      <c r="AJ75" s="203">
        <v>0</v>
      </c>
      <c r="AK75" s="203">
        <v>-0.93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368.98</v>
      </c>
      <c r="L76" s="203">
        <v>43.59</v>
      </c>
      <c r="M76" s="203">
        <v>53.73</v>
      </c>
      <c r="N76" s="203">
        <v>24.12</v>
      </c>
      <c r="O76" s="203">
        <v>70.989999999999995</v>
      </c>
      <c r="P76" s="203">
        <v>26.67</v>
      </c>
      <c r="Q76" s="203">
        <v>0</v>
      </c>
      <c r="R76" s="203">
        <v>18.04</v>
      </c>
      <c r="S76" s="203">
        <v>11.23</v>
      </c>
      <c r="T76" s="203">
        <v>0</v>
      </c>
      <c r="U76" s="203">
        <v>50.14</v>
      </c>
      <c r="V76" s="203">
        <v>8.81</v>
      </c>
      <c r="W76" s="203">
        <v>19.739999999999998</v>
      </c>
      <c r="X76" s="203">
        <v>62.76</v>
      </c>
      <c r="Y76" s="203">
        <v>0</v>
      </c>
      <c r="Z76" s="203">
        <v>105.02</v>
      </c>
      <c r="AA76" s="203">
        <v>38.380000000000003</v>
      </c>
      <c r="AB76" s="203">
        <v>0</v>
      </c>
      <c r="AC76" s="203">
        <v>3.53</v>
      </c>
      <c r="AD76" s="203">
        <v>0</v>
      </c>
      <c r="AE76" s="203">
        <v>0</v>
      </c>
      <c r="AF76" s="203">
        <v>0</v>
      </c>
      <c r="AG76" s="203">
        <v>-0.14000000000000001</v>
      </c>
      <c r="AH76" s="203">
        <v>0</v>
      </c>
      <c r="AI76" s="203">
        <v>0</v>
      </c>
      <c r="AJ76" s="203">
        <v>0</v>
      </c>
      <c r="AK76" s="203">
        <v>-0.93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368.68</v>
      </c>
      <c r="L77" s="203">
        <v>43.59</v>
      </c>
      <c r="M77" s="203">
        <v>53.73</v>
      </c>
      <c r="N77" s="203">
        <v>24.12</v>
      </c>
      <c r="O77" s="203">
        <v>70.989999999999995</v>
      </c>
      <c r="P77" s="203">
        <v>26.67</v>
      </c>
      <c r="Q77" s="203">
        <v>0</v>
      </c>
      <c r="R77" s="203">
        <v>18.04</v>
      </c>
      <c r="S77" s="203">
        <v>11.23</v>
      </c>
      <c r="T77" s="203">
        <v>0</v>
      </c>
      <c r="U77" s="203">
        <v>50.14</v>
      </c>
      <c r="V77" s="203">
        <v>8.81</v>
      </c>
      <c r="W77" s="203">
        <v>19.739999999999998</v>
      </c>
      <c r="X77" s="203">
        <v>62.76</v>
      </c>
      <c r="Y77" s="203">
        <v>0</v>
      </c>
      <c r="Z77" s="203">
        <v>105.02</v>
      </c>
      <c r="AA77" s="203">
        <v>38.380000000000003</v>
      </c>
      <c r="AB77" s="203">
        <v>0</v>
      </c>
      <c r="AC77" s="203">
        <v>3.53</v>
      </c>
      <c r="AD77" s="203">
        <v>0</v>
      </c>
      <c r="AE77" s="203">
        <v>0</v>
      </c>
      <c r="AF77" s="203">
        <v>0</v>
      </c>
      <c r="AG77" s="203">
        <v>-0.14000000000000001</v>
      </c>
      <c r="AH77" s="203">
        <v>0</v>
      </c>
      <c r="AI77" s="203">
        <v>0</v>
      </c>
      <c r="AJ77" s="203">
        <v>0</v>
      </c>
      <c r="AK77" s="203">
        <v>-0.93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368.98</v>
      </c>
      <c r="L78" s="203">
        <v>43.59</v>
      </c>
      <c r="M78" s="203">
        <v>53.73</v>
      </c>
      <c r="N78" s="203">
        <v>24.12</v>
      </c>
      <c r="O78" s="203">
        <v>70.989999999999995</v>
      </c>
      <c r="P78" s="203">
        <v>26.67</v>
      </c>
      <c r="Q78" s="203">
        <v>0</v>
      </c>
      <c r="R78" s="203">
        <v>18.04</v>
      </c>
      <c r="S78" s="203">
        <v>11.23</v>
      </c>
      <c r="T78" s="203">
        <v>0</v>
      </c>
      <c r="U78" s="203">
        <v>50.14</v>
      </c>
      <c r="V78" s="203">
        <v>8.81</v>
      </c>
      <c r="W78" s="203">
        <v>19.739999999999998</v>
      </c>
      <c r="X78" s="203">
        <v>62.76</v>
      </c>
      <c r="Y78" s="203">
        <v>0</v>
      </c>
      <c r="Z78" s="203">
        <v>105.02</v>
      </c>
      <c r="AA78" s="203">
        <v>38.380000000000003</v>
      </c>
      <c r="AB78" s="203">
        <v>0</v>
      </c>
      <c r="AC78" s="203">
        <v>3.53</v>
      </c>
      <c r="AD78" s="203">
        <v>0</v>
      </c>
      <c r="AE78" s="203">
        <v>0</v>
      </c>
      <c r="AF78" s="203">
        <v>0</v>
      </c>
      <c r="AG78" s="203">
        <v>-0.14000000000000001</v>
      </c>
      <c r="AH78" s="203">
        <v>0</v>
      </c>
      <c r="AI78" s="203">
        <v>0</v>
      </c>
      <c r="AJ78" s="203">
        <v>0</v>
      </c>
      <c r="AK78" s="203">
        <v>-0.93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368.68</v>
      </c>
      <c r="L79" s="203">
        <v>43.59</v>
      </c>
      <c r="M79" s="203">
        <v>53.73</v>
      </c>
      <c r="N79" s="203">
        <v>24.12</v>
      </c>
      <c r="O79" s="203">
        <v>70.989999999999995</v>
      </c>
      <c r="P79" s="203">
        <v>26.67</v>
      </c>
      <c r="Q79" s="203">
        <v>0</v>
      </c>
      <c r="R79" s="203">
        <v>18.04</v>
      </c>
      <c r="S79" s="203">
        <v>11.23</v>
      </c>
      <c r="T79" s="203">
        <v>0</v>
      </c>
      <c r="U79" s="203">
        <v>50.14</v>
      </c>
      <c r="V79" s="203">
        <v>8.81</v>
      </c>
      <c r="W79" s="203">
        <v>19.739999999999998</v>
      </c>
      <c r="X79" s="203">
        <v>62.76</v>
      </c>
      <c r="Y79" s="203">
        <v>0</v>
      </c>
      <c r="Z79" s="203">
        <v>105.02</v>
      </c>
      <c r="AA79" s="203">
        <v>38.380000000000003</v>
      </c>
      <c r="AB79" s="203">
        <v>0</v>
      </c>
      <c r="AC79" s="203">
        <v>3.63</v>
      </c>
      <c r="AD79" s="203">
        <v>0</v>
      </c>
      <c r="AE79" s="203">
        <v>0</v>
      </c>
      <c r="AF79" s="203">
        <v>0</v>
      </c>
      <c r="AG79" s="203">
        <v>-0.14000000000000001</v>
      </c>
      <c r="AH79" s="203">
        <v>0</v>
      </c>
      <c r="AI79" s="203">
        <v>0</v>
      </c>
      <c r="AJ79" s="203">
        <v>0</v>
      </c>
      <c r="AK79" s="203">
        <v>-0.93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368.98</v>
      </c>
      <c r="L80" s="203">
        <v>43.59</v>
      </c>
      <c r="M80" s="203">
        <v>53.73</v>
      </c>
      <c r="N80" s="203">
        <v>24.12</v>
      </c>
      <c r="O80" s="203">
        <v>70.989999999999995</v>
      </c>
      <c r="P80" s="203">
        <v>26.67</v>
      </c>
      <c r="Q80" s="203">
        <v>0</v>
      </c>
      <c r="R80" s="203">
        <v>18.04</v>
      </c>
      <c r="S80" s="203">
        <v>11.23</v>
      </c>
      <c r="T80" s="203">
        <v>0</v>
      </c>
      <c r="U80" s="203">
        <v>50.14</v>
      </c>
      <c r="V80" s="203">
        <v>8.81</v>
      </c>
      <c r="W80" s="203">
        <v>19.739999999999998</v>
      </c>
      <c r="X80" s="203">
        <v>62.76</v>
      </c>
      <c r="Y80" s="203">
        <v>0</v>
      </c>
      <c r="Z80" s="203">
        <v>105.02</v>
      </c>
      <c r="AA80" s="203">
        <v>38.380000000000003</v>
      </c>
      <c r="AB80" s="203">
        <v>0</v>
      </c>
      <c r="AC80" s="203">
        <v>3.63</v>
      </c>
      <c r="AD80" s="203">
        <v>0</v>
      </c>
      <c r="AE80" s="203">
        <v>0</v>
      </c>
      <c r="AF80" s="203">
        <v>0</v>
      </c>
      <c r="AG80" s="203">
        <v>-0.14000000000000001</v>
      </c>
      <c r="AH80" s="203">
        <v>0</v>
      </c>
      <c r="AI80" s="203">
        <v>0</v>
      </c>
      <c r="AJ80" s="203">
        <v>0</v>
      </c>
      <c r="AK80" s="203">
        <v>-0.93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368.68</v>
      </c>
      <c r="L81" s="203">
        <v>43.59</v>
      </c>
      <c r="M81" s="203">
        <v>53.73</v>
      </c>
      <c r="N81" s="203">
        <v>24.12</v>
      </c>
      <c r="O81" s="203">
        <v>70.989999999999995</v>
      </c>
      <c r="P81" s="203">
        <v>26.67</v>
      </c>
      <c r="Q81" s="203">
        <v>0</v>
      </c>
      <c r="R81" s="203">
        <v>18.04</v>
      </c>
      <c r="S81" s="203">
        <v>11.23</v>
      </c>
      <c r="T81" s="203">
        <v>0</v>
      </c>
      <c r="U81" s="203">
        <v>50.14</v>
      </c>
      <c r="V81" s="203">
        <v>8.81</v>
      </c>
      <c r="W81" s="203">
        <v>19.739999999999998</v>
      </c>
      <c r="X81" s="203">
        <v>62.76</v>
      </c>
      <c r="Y81" s="203">
        <v>0</v>
      </c>
      <c r="Z81" s="203">
        <v>105.02</v>
      </c>
      <c r="AA81" s="203">
        <v>38.380000000000003</v>
      </c>
      <c r="AB81" s="203">
        <v>0</v>
      </c>
      <c r="AC81" s="203">
        <v>3.63</v>
      </c>
      <c r="AD81" s="203">
        <v>0</v>
      </c>
      <c r="AE81" s="203">
        <v>0</v>
      </c>
      <c r="AF81" s="203">
        <v>0</v>
      </c>
      <c r="AG81" s="203">
        <v>-0.14000000000000001</v>
      </c>
      <c r="AH81" s="203">
        <v>0</v>
      </c>
      <c r="AI81" s="203">
        <v>0</v>
      </c>
      <c r="AJ81" s="203">
        <v>0</v>
      </c>
      <c r="AK81" s="203">
        <v>-0.93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368.98</v>
      </c>
      <c r="L82" s="203">
        <v>43.59</v>
      </c>
      <c r="M82" s="203">
        <v>53.73</v>
      </c>
      <c r="N82" s="203">
        <v>24.12</v>
      </c>
      <c r="O82" s="203">
        <v>70.989999999999995</v>
      </c>
      <c r="P82" s="203">
        <v>26.67</v>
      </c>
      <c r="Q82" s="203">
        <v>0</v>
      </c>
      <c r="R82" s="203">
        <v>18.04</v>
      </c>
      <c r="S82" s="203">
        <v>11.23</v>
      </c>
      <c r="T82" s="203">
        <v>0</v>
      </c>
      <c r="U82" s="203">
        <v>50.14</v>
      </c>
      <c r="V82" s="203">
        <v>8.81</v>
      </c>
      <c r="W82" s="203">
        <v>19.739999999999998</v>
      </c>
      <c r="X82" s="203">
        <v>62.76</v>
      </c>
      <c r="Y82" s="203">
        <v>0</v>
      </c>
      <c r="Z82" s="203">
        <v>105.02</v>
      </c>
      <c r="AA82" s="203">
        <v>38.380000000000003</v>
      </c>
      <c r="AB82" s="203">
        <v>0</v>
      </c>
      <c r="AC82" s="203">
        <v>3.63</v>
      </c>
      <c r="AD82" s="203">
        <v>0</v>
      </c>
      <c r="AE82" s="203">
        <v>0</v>
      </c>
      <c r="AF82" s="203">
        <v>0</v>
      </c>
      <c r="AG82" s="203">
        <v>-0.14000000000000001</v>
      </c>
      <c r="AH82" s="203">
        <v>0</v>
      </c>
      <c r="AI82" s="203">
        <v>0</v>
      </c>
      <c r="AJ82" s="203">
        <v>0</v>
      </c>
      <c r="AK82" s="203">
        <v>-0.93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302.48</v>
      </c>
      <c r="L83" s="203">
        <v>43.59</v>
      </c>
      <c r="M83" s="203">
        <v>53.73</v>
      </c>
      <c r="N83" s="203">
        <v>24.12</v>
      </c>
      <c r="O83" s="203">
        <v>70.989999999999995</v>
      </c>
      <c r="P83" s="203">
        <v>26.67</v>
      </c>
      <c r="Q83" s="203">
        <v>0</v>
      </c>
      <c r="R83" s="203">
        <v>18.03</v>
      </c>
      <c r="S83" s="203">
        <v>11.23</v>
      </c>
      <c r="T83" s="203">
        <v>0</v>
      </c>
      <c r="U83" s="203">
        <v>50.14</v>
      </c>
      <c r="V83" s="203">
        <v>8.81</v>
      </c>
      <c r="W83" s="203">
        <v>19.739999999999998</v>
      </c>
      <c r="X83" s="203">
        <v>62.76</v>
      </c>
      <c r="Y83" s="203">
        <v>0</v>
      </c>
      <c r="Z83" s="203">
        <v>105.02</v>
      </c>
      <c r="AA83" s="203">
        <v>38.380000000000003</v>
      </c>
      <c r="AB83" s="203">
        <v>0</v>
      </c>
      <c r="AC83" s="203">
        <v>3.63</v>
      </c>
      <c r="AD83" s="203">
        <v>0</v>
      </c>
      <c r="AE83" s="203">
        <v>0</v>
      </c>
      <c r="AF83" s="203">
        <v>0</v>
      </c>
      <c r="AG83" s="203">
        <v>-0.14000000000000001</v>
      </c>
      <c r="AH83" s="203">
        <v>0</v>
      </c>
      <c r="AI83" s="203">
        <v>0</v>
      </c>
      <c r="AJ83" s="203">
        <v>0</v>
      </c>
      <c r="AK83" s="203">
        <v>-0.93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239.2</v>
      </c>
      <c r="L84" s="203">
        <v>43.59</v>
      </c>
      <c r="M84" s="203">
        <v>53.73</v>
      </c>
      <c r="N84" s="203">
        <v>24.12</v>
      </c>
      <c r="O84" s="203">
        <v>70.989999999999995</v>
      </c>
      <c r="P84" s="203">
        <v>26.67</v>
      </c>
      <c r="Q84" s="203">
        <v>0</v>
      </c>
      <c r="R84" s="203">
        <v>18.03</v>
      </c>
      <c r="S84" s="203">
        <v>11.23</v>
      </c>
      <c r="T84" s="203">
        <v>0</v>
      </c>
      <c r="U84" s="203">
        <v>50.14</v>
      </c>
      <c r="V84" s="203">
        <v>8.81</v>
      </c>
      <c r="W84" s="203">
        <v>19.739999999999998</v>
      </c>
      <c r="X84" s="203">
        <v>62.76</v>
      </c>
      <c r="Y84" s="203">
        <v>0</v>
      </c>
      <c r="Z84" s="203">
        <v>105.02</v>
      </c>
      <c r="AA84" s="203">
        <v>38.380000000000003</v>
      </c>
      <c r="AB84" s="203">
        <v>0</v>
      </c>
      <c r="AC84" s="203">
        <v>3.63</v>
      </c>
      <c r="AD84" s="203">
        <v>0</v>
      </c>
      <c r="AE84" s="203">
        <v>0</v>
      </c>
      <c r="AF84" s="203">
        <v>0</v>
      </c>
      <c r="AG84" s="203">
        <v>-0.14000000000000001</v>
      </c>
      <c r="AH84" s="203">
        <v>0</v>
      </c>
      <c r="AI84" s="203">
        <v>0</v>
      </c>
      <c r="AJ84" s="203">
        <v>0</v>
      </c>
      <c r="AK84" s="203">
        <v>-0.93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214.62</v>
      </c>
      <c r="L85" s="203">
        <v>43.59</v>
      </c>
      <c r="M85" s="203">
        <v>53.73</v>
      </c>
      <c r="N85" s="203">
        <v>24.12</v>
      </c>
      <c r="O85" s="203">
        <v>70.989999999999995</v>
      </c>
      <c r="P85" s="203">
        <v>26.67</v>
      </c>
      <c r="Q85" s="203">
        <v>0</v>
      </c>
      <c r="R85" s="203">
        <v>18.04</v>
      </c>
      <c r="S85" s="203">
        <v>11.23</v>
      </c>
      <c r="T85" s="203">
        <v>0</v>
      </c>
      <c r="U85" s="203">
        <v>50.14</v>
      </c>
      <c r="V85" s="203">
        <v>8.81</v>
      </c>
      <c r="W85" s="203">
        <v>19.739999999999998</v>
      </c>
      <c r="X85" s="203">
        <v>62.76</v>
      </c>
      <c r="Y85" s="203">
        <v>0</v>
      </c>
      <c r="Z85" s="203">
        <v>105.02</v>
      </c>
      <c r="AA85" s="203">
        <v>38.380000000000003</v>
      </c>
      <c r="AB85" s="203">
        <v>0</v>
      </c>
      <c r="AC85" s="203">
        <v>13.57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0</v>
      </c>
      <c r="AJ85" s="203">
        <v>0</v>
      </c>
      <c r="AK85" s="203">
        <v>-0.93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209.62</v>
      </c>
      <c r="L86" s="203">
        <v>43.59</v>
      </c>
      <c r="M86" s="203">
        <v>53.73</v>
      </c>
      <c r="N86" s="203">
        <v>24.12</v>
      </c>
      <c r="O86" s="203">
        <v>70.989999999999995</v>
      </c>
      <c r="P86" s="203">
        <v>26.67</v>
      </c>
      <c r="Q86" s="203">
        <v>0</v>
      </c>
      <c r="R86" s="203">
        <v>0</v>
      </c>
      <c r="S86" s="203">
        <v>11.23</v>
      </c>
      <c r="T86" s="203">
        <v>0</v>
      </c>
      <c r="U86" s="203">
        <v>50.14</v>
      </c>
      <c r="V86" s="203">
        <v>8.82</v>
      </c>
      <c r="W86" s="203">
        <v>19.739999999999998</v>
      </c>
      <c r="X86" s="203">
        <v>62.76</v>
      </c>
      <c r="Y86" s="203">
        <v>0</v>
      </c>
      <c r="Z86" s="203">
        <v>105.02</v>
      </c>
      <c r="AA86" s="203">
        <v>38.380000000000003</v>
      </c>
      <c r="AB86" s="203">
        <v>0</v>
      </c>
      <c r="AC86" s="203">
        <v>13.57</v>
      </c>
      <c r="AD86" s="203">
        <v>0</v>
      </c>
      <c r="AE86" s="203">
        <v>0</v>
      </c>
      <c r="AF86" s="203">
        <v>0</v>
      </c>
      <c r="AG86" s="203">
        <v>-0.14000000000000001</v>
      </c>
      <c r="AH86" s="203">
        <v>0</v>
      </c>
      <c r="AI86" s="203">
        <v>0</v>
      </c>
      <c r="AJ86" s="203">
        <v>0</v>
      </c>
      <c r="AK86" s="203">
        <v>-0.93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209.62</v>
      </c>
      <c r="L87" s="203">
        <v>43.59</v>
      </c>
      <c r="M87" s="203">
        <v>55.74</v>
      </c>
      <c r="N87" s="203">
        <v>24.12</v>
      </c>
      <c r="O87" s="203">
        <v>70.989999999999995</v>
      </c>
      <c r="P87" s="203">
        <v>26.67</v>
      </c>
      <c r="Q87" s="203">
        <v>0</v>
      </c>
      <c r="R87" s="203">
        <v>0</v>
      </c>
      <c r="S87" s="203">
        <v>3.15</v>
      </c>
      <c r="T87" s="203">
        <v>0</v>
      </c>
      <c r="U87" s="203">
        <v>50.14</v>
      </c>
      <c r="V87" s="203">
        <v>8.82</v>
      </c>
      <c r="W87" s="203">
        <v>19.739999999999998</v>
      </c>
      <c r="X87" s="203">
        <v>62.76</v>
      </c>
      <c r="Y87" s="203">
        <v>0</v>
      </c>
      <c r="Z87" s="203">
        <v>105.02</v>
      </c>
      <c r="AA87" s="203">
        <v>38.380000000000003</v>
      </c>
      <c r="AB87" s="203">
        <v>0</v>
      </c>
      <c r="AC87" s="203">
        <v>13.57</v>
      </c>
      <c r="AD87" s="203">
        <v>0</v>
      </c>
      <c r="AE87" s="203">
        <v>0</v>
      </c>
      <c r="AF87" s="203">
        <v>0</v>
      </c>
      <c r="AG87" s="203">
        <v>-0.14000000000000001</v>
      </c>
      <c r="AH87" s="203">
        <v>0</v>
      </c>
      <c r="AI87" s="203">
        <v>0</v>
      </c>
      <c r="AJ87" s="203">
        <v>0</v>
      </c>
      <c r="AK87" s="203">
        <v>-0.93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212.57</v>
      </c>
      <c r="L88" s="203">
        <v>43.59</v>
      </c>
      <c r="M88" s="203">
        <v>55.74</v>
      </c>
      <c r="N88" s="203">
        <v>24.12</v>
      </c>
      <c r="O88" s="203">
        <v>70.989999999999995</v>
      </c>
      <c r="P88" s="203">
        <v>26.67</v>
      </c>
      <c r="Q88" s="203">
        <v>0</v>
      </c>
      <c r="R88" s="203">
        <v>0</v>
      </c>
      <c r="S88" s="203">
        <v>0.5</v>
      </c>
      <c r="T88" s="203">
        <v>0</v>
      </c>
      <c r="U88" s="203">
        <v>50.14</v>
      </c>
      <c r="V88" s="203">
        <v>8.82</v>
      </c>
      <c r="W88" s="203">
        <v>19.739999999999998</v>
      </c>
      <c r="X88" s="203">
        <v>62.76</v>
      </c>
      <c r="Y88" s="203">
        <v>0</v>
      </c>
      <c r="Z88" s="203">
        <v>105.02</v>
      </c>
      <c r="AA88" s="203">
        <v>38.380000000000003</v>
      </c>
      <c r="AB88" s="203">
        <v>0</v>
      </c>
      <c r="AC88" s="203">
        <v>13.57</v>
      </c>
      <c r="AD88" s="203">
        <v>0</v>
      </c>
      <c r="AE88" s="203">
        <v>0</v>
      </c>
      <c r="AF88" s="203">
        <v>0</v>
      </c>
      <c r="AG88" s="203">
        <v>-0.14000000000000001</v>
      </c>
      <c r="AH88" s="203">
        <v>0</v>
      </c>
      <c r="AI88" s="203">
        <v>0</v>
      </c>
      <c r="AJ88" s="203">
        <v>0</v>
      </c>
      <c r="AK88" s="203">
        <v>-0.93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212.57</v>
      </c>
      <c r="L89" s="203">
        <v>43.59</v>
      </c>
      <c r="M89" s="203">
        <v>55.74</v>
      </c>
      <c r="N89" s="203">
        <v>24.12</v>
      </c>
      <c r="O89" s="203">
        <v>70.989999999999995</v>
      </c>
      <c r="P89" s="203">
        <v>26.67</v>
      </c>
      <c r="Q89" s="203">
        <v>0</v>
      </c>
      <c r="R89" s="203">
        <v>0</v>
      </c>
      <c r="S89" s="203">
        <v>0.5</v>
      </c>
      <c r="T89" s="203">
        <v>0</v>
      </c>
      <c r="U89" s="203">
        <v>50.14</v>
      </c>
      <c r="V89" s="203">
        <v>0</v>
      </c>
      <c r="W89" s="203">
        <v>19.739999999999998</v>
      </c>
      <c r="X89" s="203">
        <v>62.76</v>
      </c>
      <c r="Y89" s="203">
        <v>0</v>
      </c>
      <c r="Z89" s="203">
        <v>105.02</v>
      </c>
      <c r="AA89" s="203">
        <v>38.380000000000003</v>
      </c>
      <c r="AB89" s="203">
        <v>0</v>
      </c>
      <c r="AC89" s="203">
        <v>13.57</v>
      </c>
      <c r="AD89" s="203">
        <v>0</v>
      </c>
      <c r="AE89" s="203">
        <v>0</v>
      </c>
      <c r="AF89" s="203">
        <v>0</v>
      </c>
      <c r="AG89" s="203">
        <v>-0.14000000000000001</v>
      </c>
      <c r="AH89" s="203">
        <v>0</v>
      </c>
      <c r="AI89" s="203">
        <v>0</v>
      </c>
      <c r="AJ89" s="203">
        <v>0</v>
      </c>
      <c r="AK89" s="203">
        <v>-0.93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212.57</v>
      </c>
      <c r="L90" s="203">
        <v>43.59</v>
      </c>
      <c r="M90" s="203">
        <v>55.74</v>
      </c>
      <c r="N90" s="203">
        <v>24.12</v>
      </c>
      <c r="O90" s="203">
        <v>70.989999999999995</v>
      </c>
      <c r="P90" s="203">
        <v>26.67</v>
      </c>
      <c r="Q90" s="203">
        <v>0</v>
      </c>
      <c r="R90" s="203">
        <v>0</v>
      </c>
      <c r="S90" s="203">
        <v>0.5</v>
      </c>
      <c r="T90" s="203">
        <v>0</v>
      </c>
      <c r="U90" s="203">
        <v>50.14</v>
      </c>
      <c r="V90" s="203">
        <v>0</v>
      </c>
      <c r="W90" s="203">
        <v>19.739999999999998</v>
      </c>
      <c r="X90" s="203">
        <v>62.76</v>
      </c>
      <c r="Y90" s="203">
        <v>0</v>
      </c>
      <c r="Z90" s="203">
        <v>105.02</v>
      </c>
      <c r="AA90" s="203">
        <v>38.380000000000003</v>
      </c>
      <c r="AB90" s="203">
        <v>0</v>
      </c>
      <c r="AC90" s="203">
        <v>13.57</v>
      </c>
      <c r="AD90" s="203">
        <v>0</v>
      </c>
      <c r="AE90" s="203">
        <v>0</v>
      </c>
      <c r="AF90" s="203">
        <v>0</v>
      </c>
      <c r="AG90" s="203">
        <v>-0.14000000000000001</v>
      </c>
      <c r="AH90" s="203">
        <v>0</v>
      </c>
      <c r="AI90" s="203">
        <v>0</v>
      </c>
      <c r="AJ90" s="203">
        <v>0</v>
      </c>
      <c r="AK90" s="203">
        <v>-0.93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212.57</v>
      </c>
      <c r="L91" s="203">
        <v>43.59</v>
      </c>
      <c r="M91" s="203">
        <v>55.74</v>
      </c>
      <c r="N91" s="203">
        <v>24.12</v>
      </c>
      <c r="O91" s="203">
        <v>70.989999999999995</v>
      </c>
      <c r="P91" s="203">
        <v>26.67</v>
      </c>
      <c r="Q91" s="203">
        <v>0</v>
      </c>
      <c r="R91" s="203">
        <v>0</v>
      </c>
      <c r="S91" s="203">
        <v>0.5</v>
      </c>
      <c r="T91" s="203">
        <v>0</v>
      </c>
      <c r="U91" s="203">
        <v>50.14</v>
      </c>
      <c r="V91" s="203">
        <v>0</v>
      </c>
      <c r="W91" s="203">
        <v>19.739999999999998</v>
      </c>
      <c r="X91" s="203">
        <v>62.76</v>
      </c>
      <c r="Y91" s="203">
        <v>0</v>
      </c>
      <c r="Z91" s="203">
        <v>105.01</v>
      </c>
      <c r="AA91" s="203">
        <v>38.380000000000003</v>
      </c>
      <c r="AB91" s="203">
        <v>0</v>
      </c>
      <c r="AC91" s="203">
        <v>13.57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0</v>
      </c>
      <c r="AJ91" s="203">
        <v>0</v>
      </c>
      <c r="AK91" s="203">
        <v>-0.93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212.57</v>
      </c>
      <c r="L92" s="203">
        <v>43.59</v>
      </c>
      <c r="M92" s="203">
        <v>55.74</v>
      </c>
      <c r="N92" s="203">
        <v>24.12</v>
      </c>
      <c r="O92" s="203">
        <v>70.989999999999995</v>
      </c>
      <c r="P92" s="203">
        <v>26.67</v>
      </c>
      <c r="Q92" s="203">
        <v>0</v>
      </c>
      <c r="R92" s="203">
        <v>0</v>
      </c>
      <c r="S92" s="203">
        <v>0.5</v>
      </c>
      <c r="T92" s="203">
        <v>0</v>
      </c>
      <c r="U92" s="203">
        <v>50.14</v>
      </c>
      <c r="V92" s="203">
        <v>0</v>
      </c>
      <c r="W92" s="203">
        <v>19.739999999999998</v>
      </c>
      <c r="X92" s="203">
        <v>62.76</v>
      </c>
      <c r="Y92" s="203">
        <v>0</v>
      </c>
      <c r="Z92" s="203">
        <v>105.01</v>
      </c>
      <c r="AA92" s="203">
        <v>38.380000000000003</v>
      </c>
      <c r="AB92" s="203">
        <v>0</v>
      </c>
      <c r="AC92" s="203">
        <v>13.57</v>
      </c>
      <c r="AD92" s="203">
        <v>0</v>
      </c>
      <c r="AE92" s="203">
        <v>0</v>
      </c>
      <c r="AF92" s="203">
        <v>0</v>
      </c>
      <c r="AG92" s="203">
        <v>-0.14000000000000001</v>
      </c>
      <c r="AH92" s="203">
        <v>0</v>
      </c>
      <c r="AI92" s="203">
        <v>0</v>
      </c>
      <c r="AJ92" s="203">
        <v>0</v>
      </c>
      <c r="AK92" s="203">
        <v>-0.93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212.57</v>
      </c>
      <c r="L93" s="203">
        <v>43.59</v>
      </c>
      <c r="M93" s="203">
        <v>55.74</v>
      </c>
      <c r="N93" s="203">
        <v>24.12</v>
      </c>
      <c r="O93" s="203">
        <v>70.989999999999995</v>
      </c>
      <c r="P93" s="203">
        <v>26.67</v>
      </c>
      <c r="Q93" s="203">
        <v>0</v>
      </c>
      <c r="R93" s="203">
        <v>3.56</v>
      </c>
      <c r="S93" s="203">
        <v>3.12</v>
      </c>
      <c r="T93" s="203">
        <v>0</v>
      </c>
      <c r="U93" s="203">
        <v>50.14</v>
      </c>
      <c r="V93" s="203">
        <v>0</v>
      </c>
      <c r="W93" s="203">
        <v>19.739999999999998</v>
      </c>
      <c r="X93" s="203">
        <v>62.76</v>
      </c>
      <c r="Y93" s="203">
        <v>0</v>
      </c>
      <c r="Z93" s="203">
        <v>105.01</v>
      </c>
      <c r="AA93" s="203">
        <v>38.380000000000003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-0.14000000000000001</v>
      </c>
      <c r="AH93" s="203">
        <v>0</v>
      </c>
      <c r="AI93" s="203">
        <v>0</v>
      </c>
      <c r="AJ93" s="203">
        <v>0</v>
      </c>
      <c r="AK93" s="203">
        <v>-0.93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212.57</v>
      </c>
      <c r="L94" s="203">
        <v>33.78</v>
      </c>
      <c r="M94" s="203">
        <v>55.74</v>
      </c>
      <c r="N94" s="203">
        <v>24.12</v>
      </c>
      <c r="O94" s="203">
        <v>70.989999999999995</v>
      </c>
      <c r="P94" s="203">
        <v>26.67</v>
      </c>
      <c r="Q94" s="203">
        <v>0</v>
      </c>
      <c r="R94" s="203">
        <v>2.89</v>
      </c>
      <c r="S94" s="203">
        <v>2.37</v>
      </c>
      <c r="T94" s="203">
        <v>0</v>
      </c>
      <c r="U94" s="203">
        <v>50.14</v>
      </c>
      <c r="V94" s="203">
        <v>0</v>
      </c>
      <c r="W94" s="203">
        <v>19.739999999999998</v>
      </c>
      <c r="X94" s="203">
        <v>62.76</v>
      </c>
      <c r="Y94" s="203">
        <v>0</v>
      </c>
      <c r="Z94" s="203">
        <v>105.01</v>
      </c>
      <c r="AA94" s="203">
        <v>38.380000000000003</v>
      </c>
      <c r="AB94" s="203">
        <v>0</v>
      </c>
      <c r="AC94" s="203">
        <v>13.57</v>
      </c>
      <c r="AD94" s="203">
        <v>0</v>
      </c>
      <c r="AE94" s="203">
        <v>0</v>
      </c>
      <c r="AF94" s="203">
        <v>0</v>
      </c>
      <c r="AG94" s="203">
        <v>-0.14000000000000001</v>
      </c>
      <c r="AH94" s="203">
        <v>0</v>
      </c>
      <c r="AI94" s="203">
        <v>0</v>
      </c>
      <c r="AJ94" s="203">
        <v>0</v>
      </c>
      <c r="AK94" s="203">
        <v>-0.93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212.57</v>
      </c>
      <c r="L95" s="203">
        <v>18.760000000000002</v>
      </c>
      <c r="M95" s="203">
        <v>55.74</v>
      </c>
      <c r="N95" s="203">
        <v>24.12</v>
      </c>
      <c r="O95" s="203">
        <v>70.989999999999995</v>
      </c>
      <c r="P95" s="203">
        <v>26.67</v>
      </c>
      <c r="Q95" s="203">
        <v>0</v>
      </c>
      <c r="R95" s="203">
        <v>9.41</v>
      </c>
      <c r="S95" s="203">
        <v>5.9</v>
      </c>
      <c r="T95" s="203">
        <v>0</v>
      </c>
      <c r="U95" s="203">
        <v>50.14</v>
      </c>
      <c r="V95" s="203">
        <v>0</v>
      </c>
      <c r="W95" s="203">
        <v>19.739999999999998</v>
      </c>
      <c r="X95" s="203">
        <v>62.76</v>
      </c>
      <c r="Y95" s="203">
        <v>0</v>
      </c>
      <c r="Z95" s="203">
        <v>99.77</v>
      </c>
      <c r="AA95" s="203">
        <v>38.380000000000003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-0.14000000000000001</v>
      </c>
      <c r="AH95" s="203">
        <v>0</v>
      </c>
      <c r="AI95" s="203">
        <v>0</v>
      </c>
      <c r="AJ95" s="203">
        <v>0</v>
      </c>
      <c r="AK95" s="203">
        <v>-0.93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212.57</v>
      </c>
      <c r="L96" s="203">
        <v>18.760000000000002</v>
      </c>
      <c r="M96" s="203">
        <v>55.74</v>
      </c>
      <c r="N96" s="203">
        <v>24.12</v>
      </c>
      <c r="O96" s="203">
        <v>70.989999999999995</v>
      </c>
      <c r="P96" s="203">
        <v>26.67</v>
      </c>
      <c r="Q96" s="203">
        <v>0</v>
      </c>
      <c r="R96" s="203">
        <v>9.41</v>
      </c>
      <c r="S96" s="203">
        <v>5.9</v>
      </c>
      <c r="T96" s="203">
        <v>0</v>
      </c>
      <c r="U96" s="203">
        <v>50.14</v>
      </c>
      <c r="V96" s="203">
        <v>0</v>
      </c>
      <c r="W96" s="203">
        <v>19.739999999999998</v>
      </c>
      <c r="X96" s="203">
        <v>62.76</v>
      </c>
      <c r="Y96" s="203">
        <v>0</v>
      </c>
      <c r="Z96" s="203">
        <v>99.77</v>
      </c>
      <c r="AA96" s="203">
        <v>28.09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-0.14000000000000001</v>
      </c>
      <c r="AH96" s="203">
        <v>0</v>
      </c>
      <c r="AI96" s="203">
        <v>0</v>
      </c>
      <c r="AJ96" s="203">
        <v>0</v>
      </c>
      <c r="AK96" s="203">
        <v>-0.93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212.57</v>
      </c>
      <c r="L97" s="203">
        <v>18.760000000000002</v>
      </c>
      <c r="M97" s="203">
        <v>55.74</v>
      </c>
      <c r="N97" s="203">
        <v>24.12</v>
      </c>
      <c r="O97" s="203">
        <v>70.989999999999995</v>
      </c>
      <c r="P97" s="203">
        <v>26.67</v>
      </c>
      <c r="Q97" s="203">
        <v>0</v>
      </c>
      <c r="R97" s="203">
        <v>9.41</v>
      </c>
      <c r="S97" s="203">
        <v>5.9</v>
      </c>
      <c r="T97" s="203">
        <v>0</v>
      </c>
      <c r="U97" s="203">
        <v>50.14</v>
      </c>
      <c r="V97" s="203">
        <v>0</v>
      </c>
      <c r="W97" s="203">
        <v>19.739999999999998</v>
      </c>
      <c r="X97" s="203">
        <v>62.76</v>
      </c>
      <c r="Y97" s="203">
        <v>0</v>
      </c>
      <c r="Z97" s="203">
        <v>99.77</v>
      </c>
      <c r="AA97" s="203">
        <v>18.399999999999999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0</v>
      </c>
      <c r="AJ97" s="203">
        <v>0</v>
      </c>
      <c r="AK97" s="203">
        <v>-0.93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212.57</v>
      </c>
      <c r="L98" s="203">
        <v>18.760000000000002</v>
      </c>
      <c r="M98" s="203">
        <v>55.74</v>
      </c>
      <c r="N98" s="203">
        <v>24.12</v>
      </c>
      <c r="O98" s="203">
        <v>70.989999999999995</v>
      </c>
      <c r="P98" s="203">
        <v>26.67</v>
      </c>
      <c r="Q98" s="203">
        <v>0</v>
      </c>
      <c r="R98" s="203">
        <v>9.41</v>
      </c>
      <c r="S98" s="203">
        <v>5.9</v>
      </c>
      <c r="T98" s="203">
        <v>0</v>
      </c>
      <c r="U98" s="203">
        <v>50.14</v>
      </c>
      <c r="V98" s="203">
        <v>0</v>
      </c>
      <c r="W98" s="203">
        <v>19.739999999999998</v>
      </c>
      <c r="X98" s="203">
        <v>62.76</v>
      </c>
      <c r="Y98" s="203">
        <v>0</v>
      </c>
      <c r="Z98" s="203">
        <v>94.93</v>
      </c>
      <c r="AA98" s="203">
        <v>13.56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-0.14000000000000001</v>
      </c>
      <c r="AH98" s="203">
        <v>0</v>
      </c>
      <c r="AI98" s="203">
        <v>0</v>
      </c>
      <c r="AJ98" s="203">
        <v>0</v>
      </c>
      <c r="AK98" s="203">
        <v>-0.93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6.1468524999999969</v>
      </c>
      <c r="L99">
        <f t="shared" si="0"/>
        <v>0.82514500000000079</v>
      </c>
      <c r="M99">
        <f t="shared" si="0"/>
        <v>1.0174249999999994</v>
      </c>
      <c r="N99">
        <f t="shared" si="0"/>
        <v>0.57887999999999862</v>
      </c>
      <c r="O99">
        <f t="shared" si="0"/>
        <v>1.7037599999999964</v>
      </c>
      <c r="P99">
        <f t="shared" si="0"/>
        <v>0.64008000000000087</v>
      </c>
      <c r="Q99">
        <f t="shared" si="0"/>
        <v>0</v>
      </c>
      <c r="R99">
        <f t="shared" si="0"/>
        <v>0.31672749999999983</v>
      </c>
      <c r="S99">
        <f t="shared" si="0"/>
        <v>0.19877500000000012</v>
      </c>
      <c r="T99">
        <f t="shared" si="0"/>
        <v>0</v>
      </c>
      <c r="U99">
        <f t="shared" si="0"/>
        <v>1.2033600000000004</v>
      </c>
      <c r="V99">
        <f t="shared" si="0"/>
        <v>0.13786499999999996</v>
      </c>
      <c r="W99">
        <f t="shared" si="0"/>
        <v>0.42404000000000014</v>
      </c>
      <c r="X99">
        <f t="shared" si="0"/>
        <v>1.3883175000000028</v>
      </c>
      <c r="Y99">
        <f t="shared" si="0"/>
        <v>0</v>
      </c>
      <c r="Z99">
        <f t="shared" si="0"/>
        <v>2.135497500000004</v>
      </c>
      <c r="AA99">
        <f t="shared" si="0"/>
        <v>0.76849500000000115</v>
      </c>
      <c r="AB99">
        <f t="shared" si="0"/>
        <v>0</v>
      </c>
      <c r="AC99">
        <f t="shared" si="0"/>
        <v>0.29293999999999959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-2.2320000000000041E-2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0.51480749999999997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</v>
      </c>
      <c r="L3" s="203">
        <v>9.69</v>
      </c>
      <c r="M3" s="203">
        <v>0</v>
      </c>
      <c r="N3" s="203">
        <v>13.95</v>
      </c>
      <c r="O3" s="203">
        <v>48.8</v>
      </c>
      <c r="P3" s="203">
        <v>66.88</v>
      </c>
      <c r="Q3" s="203">
        <v>0</v>
      </c>
      <c r="R3" s="203">
        <v>4.45</v>
      </c>
      <c r="S3" s="203">
        <v>2.62</v>
      </c>
      <c r="T3" s="203">
        <v>0</v>
      </c>
      <c r="U3" s="203">
        <v>236.06</v>
      </c>
      <c r="V3" s="203">
        <v>0</v>
      </c>
      <c r="W3" s="203">
        <v>11.42</v>
      </c>
      <c r="X3" s="203">
        <v>36.299999999999997</v>
      </c>
      <c r="Y3" s="203">
        <v>0</v>
      </c>
      <c r="Z3" s="203">
        <v>26.27</v>
      </c>
      <c r="AA3" s="203">
        <v>9.69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-0.08</v>
      </c>
      <c r="AH3" s="203">
        <v>0</v>
      </c>
      <c r="AI3" s="203">
        <v>0</v>
      </c>
      <c r="AJ3" s="203">
        <v>0</v>
      </c>
      <c r="AK3" s="203">
        <v>-0.54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</v>
      </c>
      <c r="L4" s="203">
        <v>9.69</v>
      </c>
      <c r="M4" s="203">
        <v>0</v>
      </c>
      <c r="N4" s="203">
        <v>13.95</v>
      </c>
      <c r="O4" s="203">
        <v>48.8</v>
      </c>
      <c r="P4" s="203">
        <v>66.88</v>
      </c>
      <c r="Q4" s="203">
        <v>0</v>
      </c>
      <c r="R4" s="203">
        <v>4.45</v>
      </c>
      <c r="S4" s="203">
        <v>2.62</v>
      </c>
      <c r="T4" s="203">
        <v>0</v>
      </c>
      <c r="U4" s="203">
        <v>236.06</v>
      </c>
      <c r="V4" s="203">
        <v>0</v>
      </c>
      <c r="W4" s="203">
        <v>11.42</v>
      </c>
      <c r="X4" s="203">
        <v>36.299999999999997</v>
      </c>
      <c r="Y4" s="203">
        <v>0</v>
      </c>
      <c r="Z4" s="203">
        <v>26.27</v>
      </c>
      <c r="AA4" s="203">
        <v>9.69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-0.08</v>
      </c>
      <c r="AH4" s="203">
        <v>0</v>
      </c>
      <c r="AI4" s="203">
        <v>0</v>
      </c>
      <c r="AJ4" s="203">
        <v>0</v>
      </c>
      <c r="AK4" s="203">
        <v>-0.54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</v>
      </c>
      <c r="L5" s="203">
        <v>9.69</v>
      </c>
      <c r="M5" s="203">
        <v>0</v>
      </c>
      <c r="N5" s="203">
        <v>13.95</v>
      </c>
      <c r="O5" s="203">
        <v>48.8</v>
      </c>
      <c r="P5" s="203">
        <v>66.88</v>
      </c>
      <c r="Q5" s="203">
        <v>0</v>
      </c>
      <c r="R5" s="203">
        <v>4.22</v>
      </c>
      <c r="S5" s="203">
        <v>2.4300000000000002</v>
      </c>
      <c r="T5" s="203">
        <v>0</v>
      </c>
      <c r="U5" s="203">
        <v>236.06</v>
      </c>
      <c r="V5" s="203">
        <v>0</v>
      </c>
      <c r="W5" s="203">
        <v>11.42</v>
      </c>
      <c r="X5" s="203">
        <v>36.299999999999997</v>
      </c>
      <c r="Y5" s="203">
        <v>0</v>
      </c>
      <c r="Z5" s="203">
        <v>26.27</v>
      </c>
      <c r="AA5" s="203">
        <v>9.69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-0.08</v>
      </c>
      <c r="AH5" s="203">
        <v>0</v>
      </c>
      <c r="AI5" s="203">
        <v>0</v>
      </c>
      <c r="AJ5" s="203">
        <v>0</v>
      </c>
      <c r="AK5" s="203">
        <v>-0.54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</v>
      </c>
      <c r="L6" s="203">
        <v>9.69</v>
      </c>
      <c r="M6" s="203">
        <v>0</v>
      </c>
      <c r="N6" s="203">
        <v>13.95</v>
      </c>
      <c r="O6" s="203">
        <v>48.8</v>
      </c>
      <c r="P6" s="203">
        <v>66.88</v>
      </c>
      <c r="Q6" s="203">
        <v>0</v>
      </c>
      <c r="R6" s="203">
        <v>4.22</v>
      </c>
      <c r="S6" s="203">
        <v>2.4300000000000002</v>
      </c>
      <c r="T6" s="203">
        <v>0</v>
      </c>
      <c r="U6" s="203">
        <v>236.06</v>
      </c>
      <c r="V6" s="203">
        <v>0</v>
      </c>
      <c r="W6" s="203">
        <v>11.42</v>
      </c>
      <c r="X6" s="203">
        <v>36.299999999999997</v>
      </c>
      <c r="Y6" s="203">
        <v>0</v>
      </c>
      <c r="Z6" s="203">
        <v>26.27</v>
      </c>
      <c r="AA6" s="203">
        <v>9.69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-0.08</v>
      </c>
      <c r="AH6" s="203">
        <v>0</v>
      </c>
      <c r="AI6" s="203">
        <v>0</v>
      </c>
      <c r="AJ6" s="203">
        <v>0</v>
      </c>
      <c r="AK6" s="203">
        <v>-0.54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</v>
      </c>
      <c r="L7" s="203">
        <v>9.69</v>
      </c>
      <c r="M7" s="203">
        <v>0</v>
      </c>
      <c r="N7" s="203">
        <v>13.95</v>
      </c>
      <c r="O7" s="203">
        <v>48.8</v>
      </c>
      <c r="P7" s="203">
        <v>66.88</v>
      </c>
      <c r="Q7" s="203">
        <v>0</v>
      </c>
      <c r="R7" s="203">
        <v>5.59</v>
      </c>
      <c r="S7" s="203">
        <v>3.46</v>
      </c>
      <c r="T7" s="203">
        <v>0</v>
      </c>
      <c r="U7" s="203">
        <v>236.06</v>
      </c>
      <c r="V7" s="203">
        <v>0</v>
      </c>
      <c r="W7" s="203">
        <v>11.42</v>
      </c>
      <c r="X7" s="203">
        <v>14.53</v>
      </c>
      <c r="Y7" s="203">
        <v>0</v>
      </c>
      <c r="Z7" s="203">
        <v>26.27</v>
      </c>
      <c r="AA7" s="203">
        <v>9.69</v>
      </c>
      <c r="AB7" s="203">
        <v>0</v>
      </c>
      <c r="AC7" s="203">
        <v>7.78</v>
      </c>
      <c r="AD7" s="203">
        <v>0</v>
      </c>
      <c r="AE7" s="203">
        <v>0</v>
      </c>
      <c r="AF7" s="203">
        <v>0</v>
      </c>
      <c r="AG7" s="203">
        <v>-0.08</v>
      </c>
      <c r="AH7" s="203">
        <v>0</v>
      </c>
      <c r="AI7" s="203">
        <v>0</v>
      </c>
      <c r="AJ7" s="203">
        <v>0</v>
      </c>
      <c r="AK7" s="203">
        <v>-0.54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</v>
      </c>
      <c r="L8" s="203">
        <v>9.69</v>
      </c>
      <c r="M8" s="203">
        <v>0</v>
      </c>
      <c r="N8" s="203">
        <v>13.95</v>
      </c>
      <c r="O8" s="203">
        <v>48.8</v>
      </c>
      <c r="P8" s="203">
        <v>66.88</v>
      </c>
      <c r="Q8" s="203">
        <v>0</v>
      </c>
      <c r="R8" s="203">
        <v>5.59</v>
      </c>
      <c r="S8" s="203">
        <v>3.46</v>
      </c>
      <c r="T8" s="203">
        <v>0</v>
      </c>
      <c r="U8" s="203">
        <v>236.06</v>
      </c>
      <c r="V8" s="203">
        <v>0</v>
      </c>
      <c r="W8" s="203">
        <v>11.42</v>
      </c>
      <c r="X8" s="203">
        <v>36.299999999999997</v>
      </c>
      <c r="Y8" s="203">
        <v>0</v>
      </c>
      <c r="Z8" s="203">
        <v>26.27</v>
      </c>
      <c r="AA8" s="203">
        <v>9.69</v>
      </c>
      <c r="AB8" s="203">
        <v>0</v>
      </c>
      <c r="AC8" s="203">
        <v>7.78</v>
      </c>
      <c r="AD8" s="203">
        <v>0</v>
      </c>
      <c r="AE8" s="203">
        <v>0</v>
      </c>
      <c r="AF8" s="203">
        <v>0</v>
      </c>
      <c r="AG8" s="203">
        <v>-0.08</v>
      </c>
      <c r="AH8" s="203">
        <v>0</v>
      </c>
      <c r="AI8" s="203">
        <v>0</v>
      </c>
      <c r="AJ8" s="203">
        <v>0</v>
      </c>
      <c r="AK8" s="203">
        <v>-0.54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</v>
      </c>
      <c r="L9" s="203">
        <v>9.69</v>
      </c>
      <c r="M9" s="203">
        <v>0</v>
      </c>
      <c r="N9" s="203">
        <v>13.95</v>
      </c>
      <c r="O9" s="203">
        <v>48.8</v>
      </c>
      <c r="P9" s="203">
        <v>66.88</v>
      </c>
      <c r="Q9" s="203">
        <v>0</v>
      </c>
      <c r="R9" s="203">
        <v>5.59</v>
      </c>
      <c r="S9" s="203">
        <v>3.46</v>
      </c>
      <c r="T9" s="203">
        <v>0</v>
      </c>
      <c r="U9" s="203">
        <v>236.06</v>
      </c>
      <c r="V9" s="203">
        <v>0</v>
      </c>
      <c r="W9" s="203">
        <v>4.84</v>
      </c>
      <c r="X9" s="203">
        <v>36.299999999999997</v>
      </c>
      <c r="Y9" s="203">
        <v>0</v>
      </c>
      <c r="Z9" s="203">
        <v>26.27</v>
      </c>
      <c r="AA9" s="203">
        <v>9.69</v>
      </c>
      <c r="AB9" s="203">
        <v>0</v>
      </c>
      <c r="AC9" s="203">
        <v>7.78</v>
      </c>
      <c r="AD9" s="203">
        <v>0</v>
      </c>
      <c r="AE9" s="203">
        <v>0</v>
      </c>
      <c r="AF9" s="203">
        <v>0</v>
      </c>
      <c r="AG9" s="203">
        <v>-0.08</v>
      </c>
      <c r="AH9" s="203">
        <v>0</v>
      </c>
      <c r="AI9" s="203">
        <v>0</v>
      </c>
      <c r="AJ9" s="203">
        <v>0</v>
      </c>
      <c r="AK9" s="203">
        <v>-0.54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</v>
      </c>
      <c r="L10" s="203">
        <v>9.69</v>
      </c>
      <c r="M10" s="203">
        <v>0</v>
      </c>
      <c r="N10" s="203">
        <v>13.95</v>
      </c>
      <c r="O10" s="203">
        <v>48.8</v>
      </c>
      <c r="P10" s="203">
        <v>66.88</v>
      </c>
      <c r="Q10" s="203">
        <v>0</v>
      </c>
      <c r="R10" s="203">
        <v>5.59</v>
      </c>
      <c r="S10" s="203">
        <v>3.46</v>
      </c>
      <c r="T10" s="203">
        <v>0</v>
      </c>
      <c r="U10" s="203">
        <v>236.06</v>
      </c>
      <c r="V10" s="203">
        <v>0</v>
      </c>
      <c r="W10" s="203">
        <v>4.84</v>
      </c>
      <c r="X10" s="203">
        <v>36.299999999999997</v>
      </c>
      <c r="Y10" s="203">
        <v>0</v>
      </c>
      <c r="Z10" s="203">
        <v>26.27</v>
      </c>
      <c r="AA10" s="203">
        <v>9.69</v>
      </c>
      <c r="AB10" s="203">
        <v>0</v>
      </c>
      <c r="AC10" s="203">
        <v>7.78</v>
      </c>
      <c r="AD10" s="203">
        <v>0</v>
      </c>
      <c r="AE10" s="203">
        <v>0</v>
      </c>
      <c r="AF10" s="203">
        <v>0</v>
      </c>
      <c r="AG10" s="203">
        <v>-0.08</v>
      </c>
      <c r="AH10" s="203">
        <v>0</v>
      </c>
      <c r="AI10" s="203">
        <v>0</v>
      </c>
      <c r="AJ10" s="203">
        <v>0</v>
      </c>
      <c r="AK10" s="203">
        <v>-0.54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</v>
      </c>
      <c r="L11" s="203">
        <v>9.69</v>
      </c>
      <c r="M11" s="203">
        <v>0</v>
      </c>
      <c r="N11" s="203">
        <v>13.95</v>
      </c>
      <c r="O11" s="203">
        <v>48.8</v>
      </c>
      <c r="P11" s="203">
        <v>66.88</v>
      </c>
      <c r="Q11" s="203">
        <v>0</v>
      </c>
      <c r="R11" s="203">
        <v>5.59</v>
      </c>
      <c r="S11" s="203">
        <v>3.46</v>
      </c>
      <c r="T11" s="203">
        <v>0</v>
      </c>
      <c r="U11" s="203">
        <v>236.06</v>
      </c>
      <c r="V11" s="203">
        <v>0</v>
      </c>
      <c r="W11" s="203">
        <v>4.84</v>
      </c>
      <c r="X11" s="203">
        <v>14.53</v>
      </c>
      <c r="Y11" s="203">
        <v>0</v>
      </c>
      <c r="Z11" s="203">
        <v>26.27</v>
      </c>
      <c r="AA11" s="203">
        <v>9.69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-0.08</v>
      </c>
      <c r="AH11" s="203">
        <v>0</v>
      </c>
      <c r="AI11" s="203">
        <v>0</v>
      </c>
      <c r="AJ11" s="203">
        <v>0</v>
      </c>
      <c r="AK11" s="203">
        <v>-0.54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</v>
      </c>
      <c r="L12" s="203">
        <v>9.69</v>
      </c>
      <c r="M12" s="203">
        <v>0</v>
      </c>
      <c r="N12" s="203">
        <v>13.95</v>
      </c>
      <c r="O12" s="203">
        <v>48.8</v>
      </c>
      <c r="P12" s="203">
        <v>66.88</v>
      </c>
      <c r="Q12" s="203">
        <v>0</v>
      </c>
      <c r="R12" s="203">
        <v>5.59</v>
      </c>
      <c r="S12" s="203">
        <v>3.46</v>
      </c>
      <c r="T12" s="203">
        <v>0</v>
      </c>
      <c r="U12" s="203">
        <v>236.06</v>
      </c>
      <c r="V12" s="203">
        <v>0</v>
      </c>
      <c r="W12" s="203">
        <v>11.42</v>
      </c>
      <c r="X12" s="203">
        <v>36.299999999999997</v>
      </c>
      <c r="Y12" s="203">
        <v>0</v>
      </c>
      <c r="Z12" s="203">
        <v>26.27</v>
      </c>
      <c r="AA12" s="203">
        <v>9.69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-0.08</v>
      </c>
      <c r="AH12" s="203">
        <v>0</v>
      </c>
      <c r="AI12" s="203">
        <v>0</v>
      </c>
      <c r="AJ12" s="203">
        <v>0</v>
      </c>
      <c r="AK12" s="203">
        <v>-0.54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</v>
      </c>
      <c r="L13" s="203">
        <v>9.69</v>
      </c>
      <c r="M13" s="203">
        <v>0</v>
      </c>
      <c r="N13" s="203">
        <v>13.95</v>
      </c>
      <c r="O13" s="203">
        <v>48.8</v>
      </c>
      <c r="P13" s="203">
        <v>66.88</v>
      </c>
      <c r="Q13" s="203">
        <v>0</v>
      </c>
      <c r="R13" s="203">
        <v>5.59</v>
      </c>
      <c r="S13" s="203">
        <v>3.46</v>
      </c>
      <c r="T13" s="203">
        <v>0</v>
      </c>
      <c r="U13" s="203">
        <v>236.06</v>
      </c>
      <c r="V13" s="203">
        <v>0</v>
      </c>
      <c r="W13" s="203">
        <v>4.6900000000000004</v>
      </c>
      <c r="X13" s="203">
        <v>14.08</v>
      </c>
      <c r="Y13" s="203">
        <v>0</v>
      </c>
      <c r="Z13" s="203">
        <v>26.27</v>
      </c>
      <c r="AA13" s="203">
        <v>9.69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-0.08</v>
      </c>
      <c r="AH13" s="203">
        <v>0</v>
      </c>
      <c r="AI13" s="203">
        <v>0</v>
      </c>
      <c r="AJ13" s="203">
        <v>0</v>
      </c>
      <c r="AK13" s="203">
        <v>-0.54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</v>
      </c>
      <c r="L14" s="203">
        <v>9.69</v>
      </c>
      <c r="M14" s="203">
        <v>0</v>
      </c>
      <c r="N14" s="203">
        <v>13.95</v>
      </c>
      <c r="O14" s="203">
        <v>48.8</v>
      </c>
      <c r="P14" s="203">
        <v>66.88</v>
      </c>
      <c r="Q14" s="203">
        <v>0</v>
      </c>
      <c r="R14" s="203">
        <v>5.59</v>
      </c>
      <c r="S14" s="203">
        <v>3.46</v>
      </c>
      <c r="T14" s="203">
        <v>0</v>
      </c>
      <c r="U14" s="203">
        <v>236.06</v>
      </c>
      <c r="V14" s="203">
        <v>0</v>
      </c>
      <c r="W14" s="203">
        <v>4.6900000000000004</v>
      </c>
      <c r="X14" s="203">
        <v>14.08</v>
      </c>
      <c r="Y14" s="203">
        <v>0</v>
      </c>
      <c r="Z14" s="203">
        <v>26.27</v>
      </c>
      <c r="AA14" s="203">
        <v>9.69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-0.08</v>
      </c>
      <c r="AH14" s="203">
        <v>0</v>
      </c>
      <c r="AI14" s="203">
        <v>0</v>
      </c>
      <c r="AJ14" s="203">
        <v>0</v>
      </c>
      <c r="AK14" s="203">
        <v>-0.54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</v>
      </c>
      <c r="L15" s="203">
        <v>9.69</v>
      </c>
      <c r="M15" s="203">
        <v>0</v>
      </c>
      <c r="N15" s="203">
        <v>13.95</v>
      </c>
      <c r="O15" s="203">
        <v>48.8</v>
      </c>
      <c r="P15" s="203">
        <v>66.88</v>
      </c>
      <c r="Q15" s="203">
        <v>0</v>
      </c>
      <c r="R15" s="203">
        <v>5.59</v>
      </c>
      <c r="S15" s="203">
        <v>3.3</v>
      </c>
      <c r="T15" s="203">
        <v>0</v>
      </c>
      <c r="U15" s="203">
        <v>236.06</v>
      </c>
      <c r="V15" s="203">
        <v>0</v>
      </c>
      <c r="W15" s="203">
        <v>4.6900000000000004</v>
      </c>
      <c r="X15" s="203">
        <v>14.08</v>
      </c>
      <c r="Y15" s="203">
        <v>0</v>
      </c>
      <c r="Z15" s="203">
        <v>26.27</v>
      </c>
      <c r="AA15" s="203">
        <v>9.69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-0.08</v>
      </c>
      <c r="AH15" s="203">
        <v>0</v>
      </c>
      <c r="AI15" s="203">
        <v>0</v>
      </c>
      <c r="AJ15" s="203">
        <v>0</v>
      </c>
      <c r="AK15" s="203">
        <v>-0.54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</v>
      </c>
      <c r="L16" s="203">
        <v>9.69</v>
      </c>
      <c r="M16" s="203">
        <v>0</v>
      </c>
      <c r="N16" s="203">
        <v>13.95</v>
      </c>
      <c r="O16" s="203">
        <v>48.8</v>
      </c>
      <c r="P16" s="203">
        <v>66.88</v>
      </c>
      <c r="Q16" s="203">
        <v>0</v>
      </c>
      <c r="R16" s="203">
        <v>5.59</v>
      </c>
      <c r="S16" s="203">
        <v>3.3</v>
      </c>
      <c r="T16" s="203">
        <v>0</v>
      </c>
      <c r="U16" s="203">
        <v>236.06</v>
      </c>
      <c r="V16" s="203">
        <v>0</v>
      </c>
      <c r="W16" s="203">
        <v>4.6900000000000004</v>
      </c>
      <c r="X16" s="203">
        <v>14.08</v>
      </c>
      <c r="Y16" s="203">
        <v>0</v>
      </c>
      <c r="Z16" s="203">
        <v>26.27</v>
      </c>
      <c r="AA16" s="203">
        <v>9.69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-0.08</v>
      </c>
      <c r="AH16" s="203">
        <v>0</v>
      </c>
      <c r="AI16" s="203">
        <v>0</v>
      </c>
      <c r="AJ16" s="203">
        <v>0</v>
      </c>
      <c r="AK16" s="203">
        <v>-0.54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</v>
      </c>
      <c r="L17" s="203">
        <v>9.69</v>
      </c>
      <c r="M17" s="203">
        <v>0</v>
      </c>
      <c r="N17" s="203">
        <v>13.95</v>
      </c>
      <c r="O17" s="203">
        <v>48.8</v>
      </c>
      <c r="P17" s="203">
        <v>66.88</v>
      </c>
      <c r="Q17" s="203">
        <v>0</v>
      </c>
      <c r="R17" s="203">
        <v>5.59</v>
      </c>
      <c r="S17" s="203">
        <v>3.3</v>
      </c>
      <c r="T17" s="203">
        <v>0</v>
      </c>
      <c r="U17" s="203">
        <v>236.06</v>
      </c>
      <c r="V17" s="203">
        <v>0</v>
      </c>
      <c r="W17" s="203">
        <v>4.6900000000000004</v>
      </c>
      <c r="X17" s="203">
        <v>14.08</v>
      </c>
      <c r="Y17" s="203">
        <v>0</v>
      </c>
      <c r="Z17" s="203">
        <v>26.27</v>
      </c>
      <c r="AA17" s="203">
        <v>9.69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-0.08</v>
      </c>
      <c r="AH17" s="203">
        <v>0</v>
      </c>
      <c r="AI17" s="203">
        <v>0</v>
      </c>
      <c r="AJ17" s="203">
        <v>0</v>
      </c>
      <c r="AK17" s="203">
        <v>-0.54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</v>
      </c>
      <c r="L18" s="203">
        <v>9.69</v>
      </c>
      <c r="M18" s="203">
        <v>0</v>
      </c>
      <c r="N18" s="203">
        <v>13.95</v>
      </c>
      <c r="O18" s="203">
        <v>48.8</v>
      </c>
      <c r="P18" s="203">
        <v>66.88</v>
      </c>
      <c r="Q18" s="203">
        <v>0</v>
      </c>
      <c r="R18" s="203">
        <v>5.59</v>
      </c>
      <c r="S18" s="203">
        <v>3.3</v>
      </c>
      <c r="T18" s="203">
        <v>0</v>
      </c>
      <c r="U18" s="203">
        <v>236.06</v>
      </c>
      <c r="V18" s="203">
        <v>0</v>
      </c>
      <c r="W18" s="203">
        <v>4.6900000000000004</v>
      </c>
      <c r="X18" s="203">
        <v>14.08</v>
      </c>
      <c r="Y18" s="203">
        <v>0</v>
      </c>
      <c r="Z18" s="203">
        <v>26.27</v>
      </c>
      <c r="AA18" s="203">
        <v>9.69</v>
      </c>
      <c r="AB18" s="203">
        <v>0</v>
      </c>
      <c r="AC18" s="203">
        <v>7.78</v>
      </c>
      <c r="AD18" s="203">
        <v>0</v>
      </c>
      <c r="AE18" s="203">
        <v>0</v>
      </c>
      <c r="AF18" s="203">
        <v>0</v>
      </c>
      <c r="AG18" s="203">
        <v>-0.08</v>
      </c>
      <c r="AH18" s="203">
        <v>0</v>
      </c>
      <c r="AI18" s="203">
        <v>0</v>
      </c>
      <c r="AJ18" s="203">
        <v>0</v>
      </c>
      <c r="AK18" s="203">
        <v>-0.54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</v>
      </c>
      <c r="L19" s="203">
        <v>9.69</v>
      </c>
      <c r="M19" s="203">
        <v>0</v>
      </c>
      <c r="N19" s="203">
        <v>13.95</v>
      </c>
      <c r="O19" s="203">
        <v>48.8</v>
      </c>
      <c r="P19" s="203">
        <v>66.88</v>
      </c>
      <c r="Q19" s="203">
        <v>0</v>
      </c>
      <c r="R19" s="203">
        <v>5.59</v>
      </c>
      <c r="S19" s="203">
        <v>3.3</v>
      </c>
      <c r="T19" s="203">
        <v>0</v>
      </c>
      <c r="U19" s="203">
        <v>236.06</v>
      </c>
      <c r="V19" s="203">
        <v>0</v>
      </c>
      <c r="W19" s="203">
        <v>4.54</v>
      </c>
      <c r="X19" s="203">
        <v>13.64</v>
      </c>
      <c r="Y19" s="203">
        <v>0</v>
      </c>
      <c r="Z19" s="203">
        <v>26.27</v>
      </c>
      <c r="AA19" s="203">
        <v>9.69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-0.08</v>
      </c>
      <c r="AH19" s="203">
        <v>0</v>
      </c>
      <c r="AI19" s="203">
        <v>0</v>
      </c>
      <c r="AJ19" s="203">
        <v>0</v>
      </c>
      <c r="AK19" s="203">
        <v>-0.54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</v>
      </c>
      <c r="L20" s="203">
        <v>9.69</v>
      </c>
      <c r="M20" s="203">
        <v>0</v>
      </c>
      <c r="N20" s="203">
        <v>13.95</v>
      </c>
      <c r="O20" s="203">
        <v>48.8</v>
      </c>
      <c r="P20" s="203">
        <v>66.88</v>
      </c>
      <c r="Q20" s="203">
        <v>0</v>
      </c>
      <c r="R20" s="203">
        <v>5.59</v>
      </c>
      <c r="S20" s="203">
        <v>3.3</v>
      </c>
      <c r="T20" s="203">
        <v>0</v>
      </c>
      <c r="U20" s="203">
        <v>236.06</v>
      </c>
      <c r="V20" s="203">
        <v>0</v>
      </c>
      <c r="W20" s="203">
        <v>4.54</v>
      </c>
      <c r="X20" s="203">
        <v>13.63</v>
      </c>
      <c r="Y20" s="203">
        <v>0</v>
      </c>
      <c r="Z20" s="203">
        <v>26.27</v>
      </c>
      <c r="AA20" s="203">
        <v>9.69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-0.08</v>
      </c>
      <c r="AH20" s="203">
        <v>0</v>
      </c>
      <c r="AI20" s="203">
        <v>0</v>
      </c>
      <c r="AJ20" s="203">
        <v>0</v>
      </c>
      <c r="AK20" s="203">
        <v>-0.54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</v>
      </c>
      <c r="L21" s="203">
        <v>9.69</v>
      </c>
      <c r="M21" s="203">
        <v>0</v>
      </c>
      <c r="N21" s="203">
        <v>13.95</v>
      </c>
      <c r="O21" s="203">
        <v>48.8</v>
      </c>
      <c r="P21" s="203">
        <v>66.88</v>
      </c>
      <c r="Q21" s="203">
        <v>0</v>
      </c>
      <c r="R21" s="203">
        <v>5.59</v>
      </c>
      <c r="S21" s="203">
        <v>3.3</v>
      </c>
      <c r="T21" s="203">
        <v>0</v>
      </c>
      <c r="U21" s="203">
        <v>236.06</v>
      </c>
      <c r="V21" s="203">
        <v>0</v>
      </c>
      <c r="W21" s="203">
        <v>4.54</v>
      </c>
      <c r="X21" s="203">
        <v>36.299999999999997</v>
      </c>
      <c r="Y21" s="203">
        <v>0</v>
      </c>
      <c r="Z21" s="203">
        <v>26.27</v>
      </c>
      <c r="AA21" s="203">
        <v>9.69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-0.08</v>
      </c>
      <c r="AH21" s="203">
        <v>0</v>
      </c>
      <c r="AI21" s="203">
        <v>0</v>
      </c>
      <c r="AJ21" s="203">
        <v>0</v>
      </c>
      <c r="AK21" s="203">
        <v>-0.54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</v>
      </c>
      <c r="L22" s="203">
        <v>9.69</v>
      </c>
      <c r="M22" s="203">
        <v>0</v>
      </c>
      <c r="N22" s="203">
        <v>13.95</v>
      </c>
      <c r="O22" s="203">
        <v>48.8</v>
      </c>
      <c r="P22" s="203">
        <v>66.88</v>
      </c>
      <c r="Q22" s="203">
        <v>0</v>
      </c>
      <c r="R22" s="203">
        <v>5.5</v>
      </c>
      <c r="S22" s="203">
        <v>3.46</v>
      </c>
      <c r="T22" s="203">
        <v>0</v>
      </c>
      <c r="U22" s="203">
        <v>236.06</v>
      </c>
      <c r="V22" s="203">
        <v>0</v>
      </c>
      <c r="W22" s="203">
        <v>11.42</v>
      </c>
      <c r="X22" s="203">
        <v>36.299999999999997</v>
      </c>
      <c r="Y22" s="203">
        <v>0</v>
      </c>
      <c r="Z22" s="203">
        <v>26.27</v>
      </c>
      <c r="AA22" s="203">
        <v>9.69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-0.08</v>
      </c>
      <c r="AH22" s="203">
        <v>0</v>
      </c>
      <c r="AI22" s="203">
        <v>0</v>
      </c>
      <c r="AJ22" s="203">
        <v>0</v>
      </c>
      <c r="AK22" s="203">
        <v>-0.54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</v>
      </c>
      <c r="L23" s="203">
        <v>9.69</v>
      </c>
      <c r="M23" s="203">
        <v>0</v>
      </c>
      <c r="N23" s="203">
        <v>13.95</v>
      </c>
      <c r="O23" s="203">
        <v>48.8</v>
      </c>
      <c r="P23" s="203">
        <v>66.88</v>
      </c>
      <c r="Q23" s="203">
        <v>0</v>
      </c>
      <c r="R23" s="203">
        <v>4.53</v>
      </c>
      <c r="S23" s="203">
        <v>2.83</v>
      </c>
      <c r="T23" s="203">
        <v>0</v>
      </c>
      <c r="U23" s="203">
        <v>236.06</v>
      </c>
      <c r="V23" s="203">
        <v>0</v>
      </c>
      <c r="W23" s="203">
        <v>4.84</v>
      </c>
      <c r="X23" s="203">
        <v>14.53</v>
      </c>
      <c r="Y23" s="203">
        <v>0</v>
      </c>
      <c r="Z23" s="203">
        <v>26.27</v>
      </c>
      <c r="AA23" s="203">
        <v>9.69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-0.08</v>
      </c>
      <c r="AH23" s="203">
        <v>0</v>
      </c>
      <c r="AI23" s="203">
        <v>0</v>
      </c>
      <c r="AJ23" s="203">
        <v>0</v>
      </c>
      <c r="AK23" s="203">
        <v>-0.54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</v>
      </c>
      <c r="L24" s="203">
        <v>9.69</v>
      </c>
      <c r="M24" s="203">
        <v>0</v>
      </c>
      <c r="N24" s="203">
        <v>13.95</v>
      </c>
      <c r="O24" s="203">
        <v>48.8</v>
      </c>
      <c r="P24" s="203">
        <v>66.88</v>
      </c>
      <c r="Q24" s="203">
        <v>0</v>
      </c>
      <c r="R24" s="203">
        <v>4.53</v>
      </c>
      <c r="S24" s="203">
        <v>2.83</v>
      </c>
      <c r="T24" s="203">
        <v>0</v>
      </c>
      <c r="U24" s="203">
        <v>236.06</v>
      </c>
      <c r="V24" s="203">
        <v>0</v>
      </c>
      <c r="W24" s="203">
        <v>11.42</v>
      </c>
      <c r="X24" s="203">
        <v>36.299999999999997</v>
      </c>
      <c r="Y24" s="203">
        <v>0</v>
      </c>
      <c r="Z24" s="203">
        <v>26.27</v>
      </c>
      <c r="AA24" s="203">
        <v>9.69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-0.08</v>
      </c>
      <c r="AH24" s="203">
        <v>0</v>
      </c>
      <c r="AI24" s="203">
        <v>0</v>
      </c>
      <c r="AJ24" s="203">
        <v>0</v>
      </c>
      <c r="AK24" s="203">
        <v>-0.54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</v>
      </c>
      <c r="L25" s="203">
        <v>9.69</v>
      </c>
      <c r="M25" s="203">
        <v>0</v>
      </c>
      <c r="N25" s="203">
        <v>13.95</v>
      </c>
      <c r="O25" s="203">
        <v>48.8</v>
      </c>
      <c r="P25" s="203">
        <v>66.88</v>
      </c>
      <c r="Q25" s="203">
        <v>0</v>
      </c>
      <c r="R25" s="203">
        <v>4.53</v>
      </c>
      <c r="S25" s="203">
        <v>2.83</v>
      </c>
      <c r="T25" s="203">
        <v>0</v>
      </c>
      <c r="U25" s="203">
        <v>236.06</v>
      </c>
      <c r="V25" s="203">
        <v>0</v>
      </c>
      <c r="W25" s="203">
        <v>11.42</v>
      </c>
      <c r="X25" s="203">
        <v>36.299999999999997</v>
      </c>
      <c r="Y25" s="203">
        <v>0</v>
      </c>
      <c r="Z25" s="203">
        <v>26.27</v>
      </c>
      <c r="AA25" s="203">
        <v>9.69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-0.08</v>
      </c>
      <c r="AH25" s="203">
        <v>0</v>
      </c>
      <c r="AI25" s="203">
        <v>0</v>
      </c>
      <c r="AJ25" s="203">
        <v>0</v>
      </c>
      <c r="AK25" s="203">
        <v>-0.54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</v>
      </c>
      <c r="L26" s="203">
        <v>9.69</v>
      </c>
      <c r="M26" s="203">
        <v>0</v>
      </c>
      <c r="N26" s="203">
        <v>13.95</v>
      </c>
      <c r="O26" s="203">
        <v>48.8</v>
      </c>
      <c r="P26" s="203">
        <v>66.88</v>
      </c>
      <c r="Q26" s="203">
        <v>0</v>
      </c>
      <c r="R26" s="203">
        <v>3.87</v>
      </c>
      <c r="S26" s="203">
        <v>1.94</v>
      </c>
      <c r="T26" s="203">
        <v>0</v>
      </c>
      <c r="U26" s="203">
        <v>236.06</v>
      </c>
      <c r="V26" s="203">
        <v>0</v>
      </c>
      <c r="W26" s="203">
        <v>11.42</v>
      </c>
      <c r="X26" s="203">
        <v>36.299999999999997</v>
      </c>
      <c r="Y26" s="203">
        <v>0</v>
      </c>
      <c r="Z26" s="203">
        <v>26.27</v>
      </c>
      <c r="AA26" s="203">
        <v>9.69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-0.08</v>
      </c>
      <c r="AH26" s="203">
        <v>0</v>
      </c>
      <c r="AI26" s="203">
        <v>0</v>
      </c>
      <c r="AJ26" s="203">
        <v>0</v>
      </c>
      <c r="AK26" s="203">
        <v>-0.54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</v>
      </c>
      <c r="L27" s="203">
        <v>9.69</v>
      </c>
      <c r="M27" s="203">
        <v>0</v>
      </c>
      <c r="N27" s="203">
        <v>13.95</v>
      </c>
      <c r="O27" s="203">
        <v>48.8</v>
      </c>
      <c r="P27" s="203">
        <v>66.88</v>
      </c>
      <c r="Q27" s="203">
        <v>0</v>
      </c>
      <c r="R27" s="203">
        <v>3.87</v>
      </c>
      <c r="S27" s="203">
        <v>1.94</v>
      </c>
      <c r="T27" s="203">
        <v>0</v>
      </c>
      <c r="U27" s="203">
        <v>236.06</v>
      </c>
      <c r="V27" s="203">
        <v>0</v>
      </c>
      <c r="W27" s="203">
        <v>11.42</v>
      </c>
      <c r="X27" s="203">
        <v>36.299999999999997</v>
      </c>
      <c r="Y27" s="203">
        <v>0</v>
      </c>
      <c r="Z27" s="203">
        <v>26.47</v>
      </c>
      <c r="AA27" s="203">
        <v>9.73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-0.08</v>
      </c>
      <c r="AH27" s="203">
        <v>0</v>
      </c>
      <c r="AI27" s="203">
        <v>0</v>
      </c>
      <c r="AJ27" s="203">
        <v>0</v>
      </c>
      <c r="AK27" s="203">
        <v>-0.54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5.71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</v>
      </c>
      <c r="L28" s="203">
        <v>9.69</v>
      </c>
      <c r="M28" s="203">
        <v>0</v>
      </c>
      <c r="N28" s="203">
        <v>13.95</v>
      </c>
      <c r="O28" s="203">
        <v>48.8</v>
      </c>
      <c r="P28" s="203">
        <v>66.88</v>
      </c>
      <c r="Q28" s="203">
        <v>0</v>
      </c>
      <c r="R28" s="203">
        <v>3.87</v>
      </c>
      <c r="S28" s="203">
        <v>1.94</v>
      </c>
      <c r="T28" s="203">
        <v>0</v>
      </c>
      <c r="U28" s="203">
        <v>236.06</v>
      </c>
      <c r="V28" s="203">
        <v>0</v>
      </c>
      <c r="W28" s="203">
        <v>11.42</v>
      </c>
      <c r="X28" s="203">
        <v>36.299999999999997</v>
      </c>
      <c r="Y28" s="203">
        <v>0</v>
      </c>
      <c r="Z28" s="203">
        <v>57.69</v>
      </c>
      <c r="AA28" s="203">
        <v>9.69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-0.08</v>
      </c>
      <c r="AH28" s="203">
        <v>0</v>
      </c>
      <c r="AI28" s="203">
        <v>0</v>
      </c>
      <c r="AJ28" s="203">
        <v>0</v>
      </c>
      <c r="AK28" s="203">
        <v>-0.54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10.36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</v>
      </c>
      <c r="L29" s="203">
        <v>9.69</v>
      </c>
      <c r="M29" s="203">
        <v>0</v>
      </c>
      <c r="N29" s="203">
        <v>13.95</v>
      </c>
      <c r="O29" s="203">
        <v>48.8</v>
      </c>
      <c r="P29" s="203">
        <v>66.88</v>
      </c>
      <c r="Q29" s="203">
        <v>0</v>
      </c>
      <c r="R29" s="203">
        <v>3.87</v>
      </c>
      <c r="S29" s="203">
        <v>1.94</v>
      </c>
      <c r="T29" s="203">
        <v>0</v>
      </c>
      <c r="U29" s="203">
        <v>236.06</v>
      </c>
      <c r="V29" s="203">
        <v>0</v>
      </c>
      <c r="W29" s="203">
        <v>11.42</v>
      </c>
      <c r="X29" s="203">
        <v>36.299999999999997</v>
      </c>
      <c r="Y29" s="203">
        <v>0</v>
      </c>
      <c r="Z29" s="203">
        <v>57.69</v>
      </c>
      <c r="AA29" s="203">
        <v>9.69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-0.08</v>
      </c>
      <c r="AH29" s="203">
        <v>0</v>
      </c>
      <c r="AI29" s="203">
        <v>0</v>
      </c>
      <c r="AJ29" s="203">
        <v>0</v>
      </c>
      <c r="AK29" s="203">
        <v>-0.54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16.78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</v>
      </c>
      <c r="L30" s="203">
        <v>9.69</v>
      </c>
      <c r="M30" s="203">
        <v>0</v>
      </c>
      <c r="N30" s="203">
        <v>13.95</v>
      </c>
      <c r="O30" s="203">
        <v>48.8</v>
      </c>
      <c r="P30" s="203">
        <v>66.88</v>
      </c>
      <c r="Q30" s="203">
        <v>0</v>
      </c>
      <c r="R30" s="203">
        <v>3.87</v>
      </c>
      <c r="S30" s="203">
        <v>1.94</v>
      </c>
      <c r="T30" s="203">
        <v>0</v>
      </c>
      <c r="U30" s="203">
        <v>236.06</v>
      </c>
      <c r="V30" s="203">
        <v>0</v>
      </c>
      <c r="W30" s="203">
        <v>11.42</v>
      </c>
      <c r="X30" s="203">
        <v>36.299999999999997</v>
      </c>
      <c r="Y30" s="203">
        <v>0</v>
      </c>
      <c r="Z30" s="203">
        <v>57.69</v>
      </c>
      <c r="AA30" s="203">
        <v>9.69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-0.08</v>
      </c>
      <c r="AH30" s="203">
        <v>0</v>
      </c>
      <c r="AI30" s="203">
        <v>0</v>
      </c>
      <c r="AJ30" s="203">
        <v>0</v>
      </c>
      <c r="AK30" s="203">
        <v>-0.54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24.33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</v>
      </c>
      <c r="L31" s="203">
        <v>9.69</v>
      </c>
      <c r="M31" s="203">
        <v>0</v>
      </c>
      <c r="N31" s="203">
        <v>13.95</v>
      </c>
      <c r="O31" s="203">
        <v>48.8</v>
      </c>
      <c r="P31" s="203">
        <v>66.88</v>
      </c>
      <c r="Q31" s="203">
        <v>0</v>
      </c>
      <c r="R31" s="203">
        <v>3.87</v>
      </c>
      <c r="S31" s="203">
        <v>1.94</v>
      </c>
      <c r="T31" s="203">
        <v>0</v>
      </c>
      <c r="U31" s="203">
        <v>236.06</v>
      </c>
      <c r="V31" s="203">
        <v>0</v>
      </c>
      <c r="W31" s="203">
        <v>11.42</v>
      </c>
      <c r="X31" s="203">
        <v>36.299999999999997</v>
      </c>
      <c r="Y31" s="203">
        <v>0</v>
      </c>
      <c r="Z31" s="203">
        <v>57.69</v>
      </c>
      <c r="AA31" s="203">
        <v>9.69</v>
      </c>
      <c r="AB31" s="203">
        <v>0</v>
      </c>
      <c r="AC31" s="203">
        <v>20.91</v>
      </c>
      <c r="AD31" s="203">
        <v>0</v>
      </c>
      <c r="AE31" s="203">
        <v>0</v>
      </c>
      <c r="AF31" s="203">
        <v>0</v>
      </c>
      <c r="AG31" s="203">
        <v>-0.08</v>
      </c>
      <c r="AH31" s="203">
        <v>0</v>
      </c>
      <c r="AI31" s="203">
        <v>0</v>
      </c>
      <c r="AJ31" s="203">
        <v>0</v>
      </c>
      <c r="AK31" s="203">
        <v>-0.54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25.9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</v>
      </c>
      <c r="L32" s="203">
        <v>9.69</v>
      </c>
      <c r="M32" s="203">
        <v>0</v>
      </c>
      <c r="N32" s="203">
        <v>13.95</v>
      </c>
      <c r="O32" s="203">
        <v>48.8</v>
      </c>
      <c r="P32" s="203">
        <v>66.88</v>
      </c>
      <c r="Q32" s="203">
        <v>0</v>
      </c>
      <c r="R32" s="203">
        <v>3.87</v>
      </c>
      <c r="S32" s="203">
        <v>1.94</v>
      </c>
      <c r="T32" s="203">
        <v>0</v>
      </c>
      <c r="U32" s="203">
        <v>236.06</v>
      </c>
      <c r="V32" s="203">
        <v>0</v>
      </c>
      <c r="W32" s="203">
        <v>11.42</v>
      </c>
      <c r="X32" s="203">
        <v>36.299999999999997</v>
      </c>
      <c r="Y32" s="203">
        <v>0</v>
      </c>
      <c r="Z32" s="203">
        <v>57.69</v>
      </c>
      <c r="AA32" s="203">
        <v>9.69</v>
      </c>
      <c r="AB32" s="203">
        <v>0</v>
      </c>
      <c r="AC32" s="203">
        <v>20.91</v>
      </c>
      <c r="AD32" s="203">
        <v>0</v>
      </c>
      <c r="AE32" s="203">
        <v>0</v>
      </c>
      <c r="AF32" s="203">
        <v>0</v>
      </c>
      <c r="AG32" s="203">
        <v>-0.08</v>
      </c>
      <c r="AH32" s="203">
        <v>0</v>
      </c>
      <c r="AI32" s="203">
        <v>0</v>
      </c>
      <c r="AJ32" s="203">
        <v>0</v>
      </c>
      <c r="AK32" s="203">
        <v>-0.54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25.9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</v>
      </c>
      <c r="L33" s="203">
        <v>9.69</v>
      </c>
      <c r="M33" s="203">
        <v>0</v>
      </c>
      <c r="N33" s="203">
        <v>13.95</v>
      </c>
      <c r="O33" s="203">
        <v>48.8</v>
      </c>
      <c r="P33" s="203">
        <v>66.88</v>
      </c>
      <c r="Q33" s="203">
        <v>0</v>
      </c>
      <c r="R33" s="203">
        <v>3.87</v>
      </c>
      <c r="S33" s="203">
        <v>1.94</v>
      </c>
      <c r="T33" s="203">
        <v>0</v>
      </c>
      <c r="U33" s="203">
        <v>236.06</v>
      </c>
      <c r="V33" s="203">
        <v>0</v>
      </c>
      <c r="W33" s="203">
        <v>11.42</v>
      </c>
      <c r="X33" s="203">
        <v>36.299999999999997</v>
      </c>
      <c r="Y33" s="203">
        <v>0</v>
      </c>
      <c r="Z33" s="203">
        <v>57.69</v>
      </c>
      <c r="AA33" s="203">
        <v>9.69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-0.08</v>
      </c>
      <c r="AH33" s="203">
        <v>0</v>
      </c>
      <c r="AI33" s="203">
        <v>0</v>
      </c>
      <c r="AJ33" s="203">
        <v>0</v>
      </c>
      <c r="AK33" s="203">
        <v>-0.54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25.9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</v>
      </c>
      <c r="L34" s="203">
        <v>9.69</v>
      </c>
      <c r="M34" s="203">
        <v>0</v>
      </c>
      <c r="N34" s="203">
        <v>13.95</v>
      </c>
      <c r="O34" s="203">
        <v>48.8</v>
      </c>
      <c r="P34" s="203">
        <v>66.88</v>
      </c>
      <c r="Q34" s="203">
        <v>0</v>
      </c>
      <c r="R34" s="203">
        <v>3.87</v>
      </c>
      <c r="S34" s="203">
        <v>1.94</v>
      </c>
      <c r="T34" s="203">
        <v>0</v>
      </c>
      <c r="U34" s="203">
        <v>236.06</v>
      </c>
      <c r="V34" s="203">
        <v>0</v>
      </c>
      <c r="W34" s="203">
        <v>11.42</v>
      </c>
      <c r="X34" s="203">
        <v>36.299999999999997</v>
      </c>
      <c r="Y34" s="203">
        <v>0</v>
      </c>
      <c r="Z34" s="203">
        <v>57.69</v>
      </c>
      <c r="AA34" s="203">
        <v>9.69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-0.08</v>
      </c>
      <c r="AH34" s="203">
        <v>0</v>
      </c>
      <c r="AI34" s="203">
        <v>0</v>
      </c>
      <c r="AJ34" s="203">
        <v>0</v>
      </c>
      <c r="AK34" s="203">
        <v>-0.54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25.9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</v>
      </c>
      <c r="L35" s="203">
        <v>9.69</v>
      </c>
      <c r="M35" s="203">
        <v>0</v>
      </c>
      <c r="N35" s="203">
        <v>13.95</v>
      </c>
      <c r="O35" s="203">
        <v>48.8</v>
      </c>
      <c r="P35" s="203">
        <v>66.88</v>
      </c>
      <c r="Q35" s="203">
        <v>0</v>
      </c>
      <c r="R35" s="203">
        <v>3.87</v>
      </c>
      <c r="S35" s="203">
        <v>1.94</v>
      </c>
      <c r="T35" s="203">
        <v>0</v>
      </c>
      <c r="U35" s="203">
        <v>236.06</v>
      </c>
      <c r="V35" s="203">
        <v>0</v>
      </c>
      <c r="W35" s="203">
        <v>11.42</v>
      </c>
      <c r="X35" s="203">
        <v>36.299999999999997</v>
      </c>
      <c r="Y35" s="203">
        <v>0</v>
      </c>
      <c r="Z35" s="203">
        <v>57.69</v>
      </c>
      <c r="AA35" s="203">
        <v>9.69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-0.08</v>
      </c>
      <c r="AH35" s="203">
        <v>0</v>
      </c>
      <c r="AI35" s="203">
        <v>0</v>
      </c>
      <c r="AJ35" s="203">
        <v>0</v>
      </c>
      <c r="AK35" s="203">
        <v>-0.54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25.9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</v>
      </c>
      <c r="L36" s="203">
        <v>9.69</v>
      </c>
      <c r="M36" s="203">
        <v>0</v>
      </c>
      <c r="N36" s="203">
        <v>13.95</v>
      </c>
      <c r="O36" s="203">
        <v>48.8</v>
      </c>
      <c r="P36" s="203">
        <v>66.88</v>
      </c>
      <c r="Q36" s="203">
        <v>0</v>
      </c>
      <c r="R36" s="203">
        <v>3.87</v>
      </c>
      <c r="S36" s="203">
        <v>1.94</v>
      </c>
      <c r="T36" s="203">
        <v>0</v>
      </c>
      <c r="U36" s="203">
        <v>236.06</v>
      </c>
      <c r="V36" s="203">
        <v>0</v>
      </c>
      <c r="W36" s="203">
        <v>11.42</v>
      </c>
      <c r="X36" s="203">
        <v>36.299999999999997</v>
      </c>
      <c r="Y36" s="203">
        <v>0</v>
      </c>
      <c r="Z36" s="203">
        <v>57.69</v>
      </c>
      <c r="AA36" s="203">
        <v>9.69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-0.08</v>
      </c>
      <c r="AH36" s="203">
        <v>0</v>
      </c>
      <c r="AI36" s="203">
        <v>0</v>
      </c>
      <c r="AJ36" s="203">
        <v>0</v>
      </c>
      <c r="AK36" s="203">
        <v>-0.54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25.9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</v>
      </c>
      <c r="L37" s="203">
        <v>9.69</v>
      </c>
      <c r="M37" s="203">
        <v>0</v>
      </c>
      <c r="N37" s="203">
        <v>13.95</v>
      </c>
      <c r="O37" s="203">
        <v>48.8</v>
      </c>
      <c r="P37" s="203">
        <v>66.88</v>
      </c>
      <c r="Q37" s="203">
        <v>0</v>
      </c>
      <c r="R37" s="203">
        <v>3.87</v>
      </c>
      <c r="S37" s="203">
        <v>1.94</v>
      </c>
      <c r="T37" s="203">
        <v>0</v>
      </c>
      <c r="U37" s="203">
        <v>236.06</v>
      </c>
      <c r="V37" s="203">
        <v>0</v>
      </c>
      <c r="W37" s="203">
        <v>11.42</v>
      </c>
      <c r="X37" s="203">
        <v>36.299999999999997</v>
      </c>
      <c r="Y37" s="203">
        <v>0</v>
      </c>
      <c r="Z37" s="203">
        <v>26.27</v>
      </c>
      <c r="AA37" s="203">
        <v>9.69</v>
      </c>
      <c r="AB37" s="203">
        <v>0</v>
      </c>
      <c r="AC37" s="203">
        <v>7.78</v>
      </c>
      <c r="AD37" s="203">
        <v>0</v>
      </c>
      <c r="AE37" s="203">
        <v>0</v>
      </c>
      <c r="AF37" s="203">
        <v>0</v>
      </c>
      <c r="AG37" s="203">
        <v>-0.08</v>
      </c>
      <c r="AH37" s="203">
        <v>0</v>
      </c>
      <c r="AI37" s="203">
        <v>0</v>
      </c>
      <c r="AJ37" s="203">
        <v>0</v>
      </c>
      <c r="AK37" s="203">
        <v>-0.54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25.9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</v>
      </c>
      <c r="L38" s="203">
        <v>9.69</v>
      </c>
      <c r="M38" s="203">
        <v>0</v>
      </c>
      <c r="N38" s="203">
        <v>13.95</v>
      </c>
      <c r="O38" s="203">
        <v>48.8</v>
      </c>
      <c r="P38" s="203">
        <v>66.88</v>
      </c>
      <c r="Q38" s="203">
        <v>0</v>
      </c>
      <c r="R38" s="203">
        <v>3.87</v>
      </c>
      <c r="S38" s="203">
        <v>1.94</v>
      </c>
      <c r="T38" s="203">
        <v>0</v>
      </c>
      <c r="U38" s="203">
        <v>236.06</v>
      </c>
      <c r="V38" s="203">
        <v>0</v>
      </c>
      <c r="W38" s="203">
        <v>11.42</v>
      </c>
      <c r="X38" s="203">
        <v>36.299999999999997</v>
      </c>
      <c r="Y38" s="203">
        <v>0</v>
      </c>
      <c r="Z38" s="203">
        <v>26.27</v>
      </c>
      <c r="AA38" s="203">
        <v>9.69</v>
      </c>
      <c r="AB38" s="203">
        <v>0</v>
      </c>
      <c r="AC38" s="203">
        <v>7.78</v>
      </c>
      <c r="AD38" s="203">
        <v>0</v>
      </c>
      <c r="AE38" s="203">
        <v>0</v>
      </c>
      <c r="AF38" s="203">
        <v>0</v>
      </c>
      <c r="AG38" s="203">
        <v>-0.08</v>
      </c>
      <c r="AH38" s="203">
        <v>0</v>
      </c>
      <c r="AI38" s="203">
        <v>0</v>
      </c>
      <c r="AJ38" s="203">
        <v>0</v>
      </c>
      <c r="AK38" s="203">
        <v>-0.54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25.9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</v>
      </c>
      <c r="L39" s="203">
        <v>9.69</v>
      </c>
      <c r="M39" s="203">
        <v>0</v>
      </c>
      <c r="N39" s="203">
        <v>13.95</v>
      </c>
      <c r="O39" s="203">
        <v>48.8</v>
      </c>
      <c r="P39" s="203">
        <v>66.88</v>
      </c>
      <c r="Q39" s="203">
        <v>0</v>
      </c>
      <c r="R39" s="203">
        <v>3.87</v>
      </c>
      <c r="S39" s="203">
        <v>1.94</v>
      </c>
      <c r="T39" s="203">
        <v>0</v>
      </c>
      <c r="U39" s="203">
        <v>236.06</v>
      </c>
      <c r="V39" s="203">
        <v>0</v>
      </c>
      <c r="W39" s="203">
        <v>11.42</v>
      </c>
      <c r="X39" s="203">
        <v>36.299999999999997</v>
      </c>
      <c r="Y39" s="203">
        <v>0</v>
      </c>
      <c r="Z39" s="203">
        <v>26.27</v>
      </c>
      <c r="AA39" s="203">
        <v>9.69</v>
      </c>
      <c r="AB39" s="203">
        <v>0</v>
      </c>
      <c r="AC39" s="203">
        <v>7.78</v>
      </c>
      <c r="AD39" s="203">
        <v>0</v>
      </c>
      <c r="AE39" s="203">
        <v>0</v>
      </c>
      <c r="AF39" s="203">
        <v>0</v>
      </c>
      <c r="AG39" s="203">
        <v>-0.08</v>
      </c>
      <c r="AH39" s="203">
        <v>0</v>
      </c>
      <c r="AI39" s="203">
        <v>0</v>
      </c>
      <c r="AJ39" s="203">
        <v>0</v>
      </c>
      <c r="AK39" s="203">
        <v>-0.54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25.9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</v>
      </c>
      <c r="L40" s="203">
        <v>9.69</v>
      </c>
      <c r="M40" s="203">
        <v>0</v>
      </c>
      <c r="N40" s="203">
        <v>13.95</v>
      </c>
      <c r="O40" s="203">
        <v>48.8</v>
      </c>
      <c r="P40" s="203">
        <v>66.88</v>
      </c>
      <c r="Q40" s="203">
        <v>0</v>
      </c>
      <c r="R40" s="203">
        <v>3.87</v>
      </c>
      <c r="S40" s="203">
        <v>1.94</v>
      </c>
      <c r="T40" s="203">
        <v>0</v>
      </c>
      <c r="U40" s="203">
        <v>236.06</v>
      </c>
      <c r="V40" s="203">
        <v>0</v>
      </c>
      <c r="W40" s="203">
        <v>11.42</v>
      </c>
      <c r="X40" s="203">
        <v>36.299999999999997</v>
      </c>
      <c r="Y40" s="203">
        <v>0</v>
      </c>
      <c r="Z40" s="203">
        <v>26.27</v>
      </c>
      <c r="AA40" s="203">
        <v>9.69</v>
      </c>
      <c r="AB40" s="203">
        <v>0</v>
      </c>
      <c r="AC40" s="203">
        <v>7.78</v>
      </c>
      <c r="AD40" s="203">
        <v>0</v>
      </c>
      <c r="AE40" s="203">
        <v>0</v>
      </c>
      <c r="AF40" s="203">
        <v>0</v>
      </c>
      <c r="AG40" s="203">
        <v>-0.08</v>
      </c>
      <c r="AH40" s="203">
        <v>0</v>
      </c>
      <c r="AI40" s="203">
        <v>0</v>
      </c>
      <c r="AJ40" s="203">
        <v>0</v>
      </c>
      <c r="AK40" s="203">
        <v>-0.54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25.9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</v>
      </c>
      <c r="L41" s="203">
        <v>9.69</v>
      </c>
      <c r="M41" s="203">
        <v>0</v>
      </c>
      <c r="N41" s="203">
        <v>13.95</v>
      </c>
      <c r="O41" s="203">
        <v>48.8</v>
      </c>
      <c r="P41" s="203">
        <v>66.88</v>
      </c>
      <c r="Q41" s="203">
        <v>0</v>
      </c>
      <c r="R41" s="203">
        <v>3.87</v>
      </c>
      <c r="S41" s="203">
        <v>1.94</v>
      </c>
      <c r="T41" s="203">
        <v>0</v>
      </c>
      <c r="U41" s="203">
        <v>236.06</v>
      </c>
      <c r="V41" s="203">
        <v>0</v>
      </c>
      <c r="W41" s="203">
        <v>11.42</v>
      </c>
      <c r="X41" s="203">
        <v>36.299999999999997</v>
      </c>
      <c r="Y41" s="203">
        <v>0</v>
      </c>
      <c r="Z41" s="203">
        <v>26.27</v>
      </c>
      <c r="AA41" s="203">
        <v>9.69</v>
      </c>
      <c r="AB41" s="203">
        <v>0</v>
      </c>
      <c r="AC41" s="203">
        <v>7.78</v>
      </c>
      <c r="AD41" s="203">
        <v>0</v>
      </c>
      <c r="AE41" s="203">
        <v>0</v>
      </c>
      <c r="AF41" s="203">
        <v>0</v>
      </c>
      <c r="AG41" s="203">
        <v>-0.08</v>
      </c>
      <c r="AH41" s="203">
        <v>0</v>
      </c>
      <c r="AI41" s="203">
        <v>0</v>
      </c>
      <c r="AJ41" s="203">
        <v>0</v>
      </c>
      <c r="AK41" s="203">
        <v>-0.54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25.9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</v>
      </c>
      <c r="L42" s="203">
        <v>9.69</v>
      </c>
      <c r="M42" s="203">
        <v>0</v>
      </c>
      <c r="N42" s="203">
        <v>13.95</v>
      </c>
      <c r="O42" s="203">
        <v>48.8</v>
      </c>
      <c r="P42" s="203">
        <v>66.88</v>
      </c>
      <c r="Q42" s="203">
        <v>0</v>
      </c>
      <c r="R42" s="203">
        <v>3.87</v>
      </c>
      <c r="S42" s="203">
        <v>1.94</v>
      </c>
      <c r="T42" s="203">
        <v>0</v>
      </c>
      <c r="U42" s="203">
        <v>236.06</v>
      </c>
      <c r="V42" s="203">
        <v>0</v>
      </c>
      <c r="W42" s="203">
        <v>11.42</v>
      </c>
      <c r="X42" s="203">
        <v>36.299999999999997</v>
      </c>
      <c r="Y42" s="203">
        <v>0</v>
      </c>
      <c r="Z42" s="203">
        <v>26.27</v>
      </c>
      <c r="AA42" s="203">
        <v>9.69</v>
      </c>
      <c r="AB42" s="203">
        <v>0</v>
      </c>
      <c r="AC42" s="203">
        <v>7.78</v>
      </c>
      <c r="AD42" s="203">
        <v>0</v>
      </c>
      <c r="AE42" s="203">
        <v>0</v>
      </c>
      <c r="AF42" s="203">
        <v>0</v>
      </c>
      <c r="AG42" s="203">
        <v>-0.08</v>
      </c>
      <c r="AH42" s="203">
        <v>0</v>
      </c>
      <c r="AI42" s="203">
        <v>0</v>
      </c>
      <c r="AJ42" s="203">
        <v>0</v>
      </c>
      <c r="AK42" s="203">
        <v>-0.54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25.9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</v>
      </c>
      <c r="L43" s="203">
        <v>9.69</v>
      </c>
      <c r="M43" s="203">
        <v>0</v>
      </c>
      <c r="N43" s="203">
        <v>13.95</v>
      </c>
      <c r="O43" s="203">
        <v>48.8</v>
      </c>
      <c r="P43" s="203">
        <v>66.88</v>
      </c>
      <c r="Q43" s="203">
        <v>0</v>
      </c>
      <c r="R43" s="203">
        <v>3.87</v>
      </c>
      <c r="S43" s="203">
        <v>1.94</v>
      </c>
      <c r="T43" s="203">
        <v>0</v>
      </c>
      <c r="U43" s="203">
        <v>236.06</v>
      </c>
      <c r="V43" s="203">
        <v>0</v>
      </c>
      <c r="W43" s="203">
        <v>11.42</v>
      </c>
      <c r="X43" s="203">
        <v>36.299999999999997</v>
      </c>
      <c r="Y43" s="203">
        <v>0</v>
      </c>
      <c r="Z43" s="203">
        <v>26.27</v>
      </c>
      <c r="AA43" s="203">
        <v>9.69</v>
      </c>
      <c r="AB43" s="203">
        <v>0</v>
      </c>
      <c r="AC43" s="203">
        <v>7.78</v>
      </c>
      <c r="AD43" s="203">
        <v>0</v>
      </c>
      <c r="AE43" s="203">
        <v>0</v>
      </c>
      <c r="AF43" s="203">
        <v>0</v>
      </c>
      <c r="AG43" s="203">
        <v>-0.08</v>
      </c>
      <c r="AH43" s="203">
        <v>0</v>
      </c>
      <c r="AI43" s="203">
        <v>0</v>
      </c>
      <c r="AJ43" s="203">
        <v>0</v>
      </c>
      <c r="AK43" s="203">
        <v>-0.54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25.9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</v>
      </c>
      <c r="L44" s="203">
        <v>9.69</v>
      </c>
      <c r="M44" s="203">
        <v>0</v>
      </c>
      <c r="N44" s="203">
        <v>13.95</v>
      </c>
      <c r="O44" s="203">
        <v>48.8</v>
      </c>
      <c r="P44" s="203">
        <v>66.88</v>
      </c>
      <c r="Q44" s="203">
        <v>0</v>
      </c>
      <c r="R44" s="203">
        <v>3.87</v>
      </c>
      <c r="S44" s="203">
        <v>1.94</v>
      </c>
      <c r="T44" s="203">
        <v>0</v>
      </c>
      <c r="U44" s="203">
        <v>236.06</v>
      </c>
      <c r="V44" s="203">
        <v>0</v>
      </c>
      <c r="W44" s="203">
        <v>11.42</v>
      </c>
      <c r="X44" s="203">
        <v>36.299999999999997</v>
      </c>
      <c r="Y44" s="203">
        <v>0</v>
      </c>
      <c r="Z44" s="203">
        <v>26.27</v>
      </c>
      <c r="AA44" s="203">
        <v>9.69</v>
      </c>
      <c r="AB44" s="203">
        <v>0</v>
      </c>
      <c r="AC44" s="203">
        <v>7.78</v>
      </c>
      <c r="AD44" s="203">
        <v>0</v>
      </c>
      <c r="AE44" s="203">
        <v>0</v>
      </c>
      <c r="AF44" s="203">
        <v>0</v>
      </c>
      <c r="AG44" s="203">
        <v>-0.08</v>
      </c>
      <c r="AH44" s="203">
        <v>0</v>
      </c>
      <c r="AI44" s="203">
        <v>0</v>
      </c>
      <c r="AJ44" s="203">
        <v>0</v>
      </c>
      <c r="AK44" s="203">
        <v>-0.54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25.9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15.6</v>
      </c>
      <c r="L45" s="203">
        <v>9.69</v>
      </c>
      <c r="M45" s="203">
        <v>0</v>
      </c>
      <c r="N45" s="203">
        <v>13.95</v>
      </c>
      <c r="O45" s="203">
        <v>48.8</v>
      </c>
      <c r="P45" s="203">
        <v>66.88</v>
      </c>
      <c r="Q45" s="203">
        <v>0</v>
      </c>
      <c r="R45" s="203">
        <v>3.87</v>
      </c>
      <c r="S45" s="203">
        <v>1.94</v>
      </c>
      <c r="T45" s="203">
        <v>0</v>
      </c>
      <c r="U45" s="203">
        <v>236.06</v>
      </c>
      <c r="V45" s="203">
        <v>0</v>
      </c>
      <c r="W45" s="203">
        <v>11.42</v>
      </c>
      <c r="X45" s="203">
        <v>36.299999999999997</v>
      </c>
      <c r="Y45" s="203">
        <v>0</v>
      </c>
      <c r="Z45" s="203">
        <v>26.44</v>
      </c>
      <c r="AA45" s="203">
        <v>9.75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-0.08</v>
      </c>
      <c r="AH45" s="203">
        <v>0</v>
      </c>
      <c r="AI45" s="203">
        <v>0</v>
      </c>
      <c r="AJ45" s="203">
        <v>0</v>
      </c>
      <c r="AK45" s="203">
        <v>-0.54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25.9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15.6</v>
      </c>
      <c r="L46" s="203">
        <v>9.69</v>
      </c>
      <c r="M46" s="203">
        <v>0</v>
      </c>
      <c r="N46" s="203">
        <v>13.95</v>
      </c>
      <c r="O46" s="203">
        <v>48.8</v>
      </c>
      <c r="P46" s="203">
        <v>66.88</v>
      </c>
      <c r="Q46" s="203">
        <v>0</v>
      </c>
      <c r="R46" s="203">
        <v>3.87</v>
      </c>
      <c r="S46" s="203">
        <v>1.94</v>
      </c>
      <c r="T46" s="203">
        <v>0</v>
      </c>
      <c r="U46" s="203">
        <v>236.06</v>
      </c>
      <c r="V46" s="203">
        <v>0</v>
      </c>
      <c r="W46" s="203">
        <v>11.42</v>
      </c>
      <c r="X46" s="203">
        <v>36.299999999999997</v>
      </c>
      <c r="Y46" s="203">
        <v>0</v>
      </c>
      <c r="Z46" s="203">
        <v>26.44</v>
      </c>
      <c r="AA46" s="203">
        <v>9.75</v>
      </c>
      <c r="AB46" s="203">
        <v>0</v>
      </c>
      <c r="AC46" s="203">
        <v>7.43</v>
      </c>
      <c r="AD46" s="203">
        <v>0</v>
      </c>
      <c r="AE46" s="203">
        <v>0</v>
      </c>
      <c r="AF46" s="203">
        <v>0</v>
      </c>
      <c r="AG46" s="203">
        <v>-0.08</v>
      </c>
      <c r="AH46" s="203">
        <v>0</v>
      </c>
      <c r="AI46" s="203">
        <v>0</v>
      </c>
      <c r="AJ46" s="203">
        <v>0</v>
      </c>
      <c r="AK46" s="203">
        <v>-0.54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25.9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15.6</v>
      </c>
      <c r="L47" s="203">
        <v>9.69</v>
      </c>
      <c r="M47" s="203">
        <v>0</v>
      </c>
      <c r="N47" s="203">
        <v>13.95</v>
      </c>
      <c r="O47" s="203">
        <v>48.8</v>
      </c>
      <c r="P47" s="203">
        <v>66.88</v>
      </c>
      <c r="Q47" s="203">
        <v>0</v>
      </c>
      <c r="R47" s="203">
        <v>3.87</v>
      </c>
      <c r="S47" s="203">
        <v>1.94</v>
      </c>
      <c r="T47" s="203">
        <v>0</v>
      </c>
      <c r="U47" s="203">
        <v>236.06</v>
      </c>
      <c r="V47" s="203">
        <v>0</v>
      </c>
      <c r="W47" s="203">
        <v>11.42</v>
      </c>
      <c r="X47" s="203">
        <v>36.299999999999997</v>
      </c>
      <c r="Y47" s="203">
        <v>0</v>
      </c>
      <c r="Z47" s="203">
        <v>48.58</v>
      </c>
      <c r="AA47" s="203">
        <v>22.16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-0.08</v>
      </c>
      <c r="AH47" s="203">
        <v>0</v>
      </c>
      <c r="AI47" s="203">
        <v>0</v>
      </c>
      <c r="AJ47" s="203">
        <v>0</v>
      </c>
      <c r="AK47" s="203">
        <v>-0.54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25.9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15.6</v>
      </c>
      <c r="L48" s="203">
        <v>9.69</v>
      </c>
      <c r="M48" s="203">
        <v>0</v>
      </c>
      <c r="N48" s="203">
        <v>13.95</v>
      </c>
      <c r="O48" s="203">
        <v>48.8</v>
      </c>
      <c r="P48" s="203">
        <v>66.88</v>
      </c>
      <c r="Q48" s="203">
        <v>0</v>
      </c>
      <c r="R48" s="203">
        <v>3.87</v>
      </c>
      <c r="S48" s="203">
        <v>1.94</v>
      </c>
      <c r="T48" s="203">
        <v>0</v>
      </c>
      <c r="U48" s="203">
        <v>236.06</v>
      </c>
      <c r="V48" s="203">
        <v>0</v>
      </c>
      <c r="W48" s="203">
        <v>11.42</v>
      </c>
      <c r="X48" s="203">
        <v>36.299999999999997</v>
      </c>
      <c r="Y48" s="203">
        <v>0</v>
      </c>
      <c r="Z48" s="203">
        <v>48.58</v>
      </c>
      <c r="AA48" s="203">
        <v>22.16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-0.08</v>
      </c>
      <c r="AH48" s="203">
        <v>0</v>
      </c>
      <c r="AI48" s="203">
        <v>0</v>
      </c>
      <c r="AJ48" s="203">
        <v>0</v>
      </c>
      <c r="AK48" s="203">
        <v>-0.54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25.9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15.6</v>
      </c>
      <c r="L49" s="203">
        <v>9.69</v>
      </c>
      <c r="M49" s="203">
        <v>0</v>
      </c>
      <c r="N49" s="203">
        <v>13.95</v>
      </c>
      <c r="O49" s="203">
        <v>48.8</v>
      </c>
      <c r="P49" s="203">
        <v>66.88</v>
      </c>
      <c r="Q49" s="203">
        <v>0</v>
      </c>
      <c r="R49" s="203">
        <v>3.87</v>
      </c>
      <c r="S49" s="203">
        <v>1.94</v>
      </c>
      <c r="T49" s="203">
        <v>0</v>
      </c>
      <c r="U49" s="203">
        <v>236.06</v>
      </c>
      <c r="V49" s="203">
        <v>0</v>
      </c>
      <c r="W49" s="203">
        <v>11.42</v>
      </c>
      <c r="X49" s="203">
        <v>36.299999999999997</v>
      </c>
      <c r="Y49" s="203">
        <v>0</v>
      </c>
      <c r="Z49" s="203">
        <v>48.58</v>
      </c>
      <c r="AA49" s="203">
        <v>22.16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-0.08</v>
      </c>
      <c r="AH49" s="203">
        <v>0</v>
      </c>
      <c r="AI49" s="203">
        <v>0</v>
      </c>
      <c r="AJ49" s="203">
        <v>0</v>
      </c>
      <c r="AK49" s="203">
        <v>-0.54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25.9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15.6</v>
      </c>
      <c r="L50" s="203">
        <v>9.69</v>
      </c>
      <c r="M50" s="203">
        <v>0</v>
      </c>
      <c r="N50" s="203">
        <v>13.95</v>
      </c>
      <c r="O50" s="203">
        <v>48.8</v>
      </c>
      <c r="P50" s="203">
        <v>66.88</v>
      </c>
      <c r="Q50" s="203">
        <v>0</v>
      </c>
      <c r="R50" s="203">
        <v>3.87</v>
      </c>
      <c r="S50" s="203">
        <v>1.94</v>
      </c>
      <c r="T50" s="203">
        <v>0</v>
      </c>
      <c r="U50" s="203">
        <v>236.06</v>
      </c>
      <c r="V50" s="203">
        <v>0</v>
      </c>
      <c r="W50" s="203">
        <v>11.42</v>
      </c>
      <c r="X50" s="203">
        <v>36.299999999999997</v>
      </c>
      <c r="Y50" s="203">
        <v>0</v>
      </c>
      <c r="Z50" s="203">
        <v>48.58</v>
      </c>
      <c r="AA50" s="203">
        <v>22.16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-0.08</v>
      </c>
      <c r="AH50" s="203">
        <v>0</v>
      </c>
      <c r="AI50" s="203">
        <v>0</v>
      </c>
      <c r="AJ50" s="203">
        <v>0</v>
      </c>
      <c r="AK50" s="203">
        <v>-0.54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25.9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15.6</v>
      </c>
      <c r="L51" s="203">
        <v>9.69</v>
      </c>
      <c r="M51" s="203">
        <v>0</v>
      </c>
      <c r="N51" s="203">
        <v>13.95</v>
      </c>
      <c r="O51" s="203">
        <v>48.8</v>
      </c>
      <c r="P51" s="203">
        <v>66.88</v>
      </c>
      <c r="Q51" s="203">
        <v>0</v>
      </c>
      <c r="R51" s="203">
        <v>3.87</v>
      </c>
      <c r="S51" s="203">
        <v>1.94</v>
      </c>
      <c r="T51" s="203">
        <v>0</v>
      </c>
      <c r="U51" s="203">
        <v>236.06</v>
      </c>
      <c r="V51" s="203">
        <v>0</v>
      </c>
      <c r="W51" s="203">
        <v>11.42</v>
      </c>
      <c r="X51" s="203">
        <v>36.299999999999997</v>
      </c>
      <c r="Y51" s="203">
        <v>0</v>
      </c>
      <c r="Z51" s="203">
        <v>48.58</v>
      </c>
      <c r="AA51" s="203">
        <v>22.16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-0.08</v>
      </c>
      <c r="AH51" s="203">
        <v>0</v>
      </c>
      <c r="AI51" s="203">
        <v>0</v>
      </c>
      <c r="AJ51" s="203">
        <v>0</v>
      </c>
      <c r="AK51" s="203">
        <v>-0.54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25.9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15.6</v>
      </c>
      <c r="L52" s="203">
        <v>9.69</v>
      </c>
      <c r="M52" s="203">
        <v>0</v>
      </c>
      <c r="N52" s="203">
        <v>13.95</v>
      </c>
      <c r="O52" s="203">
        <v>48.8</v>
      </c>
      <c r="P52" s="203">
        <v>66.88</v>
      </c>
      <c r="Q52" s="203">
        <v>0</v>
      </c>
      <c r="R52" s="203">
        <v>3.87</v>
      </c>
      <c r="S52" s="203">
        <v>1.94</v>
      </c>
      <c r="T52" s="203">
        <v>0</v>
      </c>
      <c r="U52" s="203">
        <v>236.06</v>
      </c>
      <c r="V52" s="203">
        <v>0</v>
      </c>
      <c r="W52" s="203">
        <v>11.42</v>
      </c>
      <c r="X52" s="203">
        <v>36.299999999999997</v>
      </c>
      <c r="Y52" s="203">
        <v>0</v>
      </c>
      <c r="Z52" s="203">
        <v>48.58</v>
      </c>
      <c r="AA52" s="203">
        <v>22.16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-0.08</v>
      </c>
      <c r="AH52" s="203">
        <v>0</v>
      </c>
      <c r="AI52" s="203">
        <v>0</v>
      </c>
      <c r="AJ52" s="203">
        <v>0</v>
      </c>
      <c r="AK52" s="203">
        <v>-0.54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25.9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15.6</v>
      </c>
      <c r="L53" s="203">
        <v>9.69</v>
      </c>
      <c r="M53" s="203">
        <v>0</v>
      </c>
      <c r="N53" s="203">
        <v>13.95</v>
      </c>
      <c r="O53" s="203">
        <v>48.8</v>
      </c>
      <c r="P53" s="203">
        <v>66.88</v>
      </c>
      <c r="Q53" s="203">
        <v>0</v>
      </c>
      <c r="R53" s="203">
        <v>3.87</v>
      </c>
      <c r="S53" s="203">
        <v>1.94</v>
      </c>
      <c r="T53" s="203">
        <v>0</v>
      </c>
      <c r="U53" s="203">
        <v>236.06</v>
      </c>
      <c r="V53" s="203">
        <v>0</v>
      </c>
      <c r="W53" s="203">
        <v>11.42</v>
      </c>
      <c r="X53" s="203">
        <v>36.299999999999997</v>
      </c>
      <c r="Y53" s="203">
        <v>0</v>
      </c>
      <c r="Z53" s="203">
        <v>48.58</v>
      </c>
      <c r="AA53" s="203">
        <v>10.07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-0.08</v>
      </c>
      <c r="AH53" s="203">
        <v>0</v>
      </c>
      <c r="AI53" s="203">
        <v>0</v>
      </c>
      <c r="AJ53" s="203">
        <v>0</v>
      </c>
      <c r="AK53" s="203">
        <v>-0.54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25.9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15.6</v>
      </c>
      <c r="L54" s="203">
        <v>9.69</v>
      </c>
      <c r="M54" s="203">
        <v>0</v>
      </c>
      <c r="N54" s="203">
        <v>13.95</v>
      </c>
      <c r="O54" s="203">
        <v>48.8</v>
      </c>
      <c r="P54" s="203">
        <v>66.88</v>
      </c>
      <c r="Q54" s="203">
        <v>0</v>
      </c>
      <c r="R54" s="203">
        <v>3.87</v>
      </c>
      <c r="S54" s="203">
        <v>1.94</v>
      </c>
      <c r="T54" s="203">
        <v>0</v>
      </c>
      <c r="U54" s="203">
        <v>236.06</v>
      </c>
      <c r="V54" s="203">
        <v>0</v>
      </c>
      <c r="W54" s="203">
        <v>11.42</v>
      </c>
      <c r="X54" s="203">
        <v>36.299999999999997</v>
      </c>
      <c r="Y54" s="203">
        <v>0</v>
      </c>
      <c r="Z54" s="203">
        <v>48.58</v>
      </c>
      <c r="AA54" s="203">
        <v>10.07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-0.08</v>
      </c>
      <c r="AH54" s="203">
        <v>0</v>
      </c>
      <c r="AI54" s="203">
        <v>0</v>
      </c>
      <c r="AJ54" s="203">
        <v>0</v>
      </c>
      <c r="AK54" s="203">
        <v>-0.54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25.9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15.6</v>
      </c>
      <c r="L55" s="203">
        <v>9.74</v>
      </c>
      <c r="M55" s="203">
        <v>0</v>
      </c>
      <c r="N55" s="203">
        <v>13.95</v>
      </c>
      <c r="O55" s="203">
        <v>48.8</v>
      </c>
      <c r="P55" s="203">
        <v>66.88</v>
      </c>
      <c r="Q55" s="203">
        <v>0</v>
      </c>
      <c r="R55" s="203">
        <v>5.57</v>
      </c>
      <c r="S55" s="203">
        <v>1.94</v>
      </c>
      <c r="T55" s="203">
        <v>0</v>
      </c>
      <c r="U55" s="203">
        <v>236.06</v>
      </c>
      <c r="V55" s="203">
        <v>0</v>
      </c>
      <c r="W55" s="203">
        <v>11.42</v>
      </c>
      <c r="X55" s="203">
        <v>36.299999999999997</v>
      </c>
      <c r="Y55" s="203">
        <v>0</v>
      </c>
      <c r="Z55" s="203">
        <v>26.19</v>
      </c>
      <c r="AA55" s="203">
        <v>10.07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-0.08</v>
      </c>
      <c r="AH55" s="203">
        <v>0</v>
      </c>
      <c r="AI55" s="203">
        <v>0</v>
      </c>
      <c r="AJ55" s="203">
        <v>0</v>
      </c>
      <c r="AK55" s="203">
        <v>-0.54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25.9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15.6</v>
      </c>
      <c r="L56" s="203">
        <v>9.69</v>
      </c>
      <c r="M56" s="203">
        <v>0</v>
      </c>
      <c r="N56" s="203">
        <v>13.95</v>
      </c>
      <c r="O56" s="203">
        <v>48.8</v>
      </c>
      <c r="P56" s="203">
        <v>66.88</v>
      </c>
      <c r="Q56" s="203">
        <v>0</v>
      </c>
      <c r="R56" s="203">
        <v>5.57</v>
      </c>
      <c r="S56" s="203">
        <v>3.15</v>
      </c>
      <c r="T56" s="203">
        <v>0</v>
      </c>
      <c r="U56" s="203">
        <v>236.06</v>
      </c>
      <c r="V56" s="203">
        <v>0</v>
      </c>
      <c r="W56" s="203">
        <v>11.42</v>
      </c>
      <c r="X56" s="203">
        <v>36.299999999999997</v>
      </c>
      <c r="Y56" s="203">
        <v>0</v>
      </c>
      <c r="Z56" s="203">
        <v>26.19</v>
      </c>
      <c r="AA56" s="203">
        <v>10.07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-0.08</v>
      </c>
      <c r="AH56" s="203">
        <v>0</v>
      </c>
      <c r="AI56" s="203">
        <v>0</v>
      </c>
      <c r="AJ56" s="203">
        <v>0</v>
      </c>
      <c r="AK56" s="203">
        <v>-0.54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25.9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15.6</v>
      </c>
      <c r="L57" s="203">
        <v>9.69</v>
      </c>
      <c r="M57" s="203">
        <v>0</v>
      </c>
      <c r="N57" s="203">
        <v>13.95</v>
      </c>
      <c r="O57" s="203">
        <v>48.8</v>
      </c>
      <c r="P57" s="203">
        <v>66.88</v>
      </c>
      <c r="Q57" s="203">
        <v>0</v>
      </c>
      <c r="R57" s="203">
        <v>5.57</v>
      </c>
      <c r="S57" s="203">
        <v>1.94</v>
      </c>
      <c r="T57" s="203">
        <v>0</v>
      </c>
      <c r="U57" s="203">
        <v>236.06</v>
      </c>
      <c r="V57" s="203">
        <v>0</v>
      </c>
      <c r="W57" s="203">
        <v>11.42</v>
      </c>
      <c r="X57" s="203">
        <v>36.299999999999997</v>
      </c>
      <c r="Y57" s="203">
        <v>0</v>
      </c>
      <c r="Z57" s="203">
        <v>26.19</v>
      </c>
      <c r="AA57" s="203">
        <v>10.07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-0.08</v>
      </c>
      <c r="AH57" s="203">
        <v>0</v>
      </c>
      <c r="AI57" s="203">
        <v>0</v>
      </c>
      <c r="AJ57" s="203">
        <v>0</v>
      </c>
      <c r="AK57" s="203">
        <v>-0.54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25.9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15.6</v>
      </c>
      <c r="L58" s="203">
        <v>9.69</v>
      </c>
      <c r="M58" s="203">
        <v>0</v>
      </c>
      <c r="N58" s="203">
        <v>13.95</v>
      </c>
      <c r="O58" s="203">
        <v>48.8</v>
      </c>
      <c r="P58" s="203">
        <v>66.88</v>
      </c>
      <c r="Q58" s="203">
        <v>0</v>
      </c>
      <c r="R58" s="203">
        <v>5.57</v>
      </c>
      <c r="S58" s="203">
        <v>1.94</v>
      </c>
      <c r="T58" s="203">
        <v>0</v>
      </c>
      <c r="U58" s="203">
        <v>236.06</v>
      </c>
      <c r="V58" s="203">
        <v>0</v>
      </c>
      <c r="W58" s="203">
        <v>11.42</v>
      </c>
      <c r="X58" s="203">
        <v>36.299999999999997</v>
      </c>
      <c r="Y58" s="203">
        <v>0</v>
      </c>
      <c r="Z58" s="203">
        <v>26.19</v>
      </c>
      <c r="AA58" s="203">
        <v>10.07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-0.08</v>
      </c>
      <c r="AH58" s="203">
        <v>0</v>
      </c>
      <c r="AI58" s="203">
        <v>0</v>
      </c>
      <c r="AJ58" s="203">
        <v>0</v>
      </c>
      <c r="AK58" s="203">
        <v>-0.54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25.9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16.22</v>
      </c>
      <c r="L59" s="203">
        <v>9.76</v>
      </c>
      <c r="M59" s="203">
        <v>0</v>
      </c>
      <c r="N59" s="203">
        <v>13.95</v>
      </c>
      <c r="O59" s="203">
        <v>48.8</v>
      </c>
      <c r="P59" s="203">
        <v>66.88</v>
      </c>
      <c r="Q59" s="203">
        <v>0</v>
      </c>
      <c r="R59" s="203">
        <v>5.79</v>
      </c>
      <c r="S59" s="203">
        <v>1.95</v>
      </c>
      <c r="T59" s="203">
        <v>0</v>
      </c>
      <c r="U59" s="203">
        <v>236.06</v>
      </c>
      <c r="V59" s="203">
        <v>0</v>
      </c>
      <c r="W59" s="203">
        <v>11.42</v>
      </c>
      <c r="X59" s="203">
        <v>36.299999999999997</v>
      </c>
      <c r="Y59" s="203">
        <v>0</v>
      </c>
      <c r="Z59" s="203">
        <v>26.36</v>
      </c>
      <c r="AA59" s="203">
        <v>10.130000000000001</v>
      </c>
      <c r="AB59" s="203">
        <v>0</v>
      </c>
      <c r="AC59" s="203">
        <v>6.72</v>
      </c>
      <c r="AD59" s="203">
        <v>0</v>
      </c>
      <c r="AE59" s="203">
        <v>0</v>
      </c>
      <c r="AF59" s="203">
        <v>0</v>
      </c>
      <c r="AG59" s="203">
        <v>-0.08</v>
      </c>
      <c r="AH59" s="203">
        <v>0</v>
      </c>
      <c r="AI59" s="203">
        <v>0</v>
      </c>
      <c r="AJ59" s="203">
        <v>0</v>
      </c>
      <c r="AK59" s="203">
        <v>-0.54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25.9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16.22</v>
      </c>
      <c r="L60" s="203">
        <v>9.76</v>
      </c>
      <c r="M60" s="203">
        <v>0</v>
      </c>
      <c r="N60" s="203">
        <v>13.95</v>
      </c>
      <c r="O60" s="203">
        <v>48.8</v>
      </c>
      <c r="P60" s="203">
        <v>66.88</v>
      </c>
      <c r="Q60" s="203">
        <v>0</v>
      </c>
      <c r="R60" s="203">
        <v>5.79</v>
      </c>
      <c r="S60" s="203">
        <v>1.95</v>
      </c>
      <c r="T60" s="203">
        <v>0</v>
      </c>
      <c r="U60" s="203">
        <v>236.06</v>
      </c>
      <c r="V60" s="203">
        <v>0</v>
      </c>
      <c r="W60" s="203">
        <v>11.42</v>
      </c>
      <c r="X60" s="203">
        <v>36.299999999999997</v>
      </c>
      <c r="Y60" s="203">
        <v>0</v>
      </c>
      <c r="Z60" s="203">
        <v>26.36</v>
      </c>
      <c r="AA60" s="203">
        <v>10.130000000000001</v>
      </c>
      <c r="AB60" s="203">
        <v>0</v>
      </c>
      <c r="AC60" s="203">
        <v>6.72</v>
      </c>
      <c r="AD60" s="203">
        <v>0</v>
      </c>
      <c r="AE60" s="203">
        <v>0</v>
      </c>
      <c r="AF60" s="203">
        <v>0</v>
      </c>
      <c r="AG60" s="203">
        <v>-0.08</v>
      </c>
      <c r="AH60" s="203">
        <v>0</v>
      </c>
      <c r="AI60" s="203">
        <v>0</v>
      </c>
      <c r="AJ60" s="203">
        <v>0</v>
      </c>
      <c r="AK60" s="203">
        <v>-0.54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25.9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16.22</v>
      </c>
      <c r="L61" s="203">
        <v>9.76</v>
      </c>
      <c r="M61" s="203">
        <v>0</v>
      </c>
      <c r="N61" s="203">
        <v>13.95</v>
      </c>
      <c r="O61" s="203">
        <v>48.8</v>
      </c>
      <c r="P61" s="203">
        <v>66.88</v>
      </c>
      <c r="Q61" s="203">
        <v>0</v>
      </c>
      <c r="R61" s="203">
        <v>5.79</v>
      </c>
      <c r="S61" s="203">
        <v>1.96</v>
      </c>
      <c r="T61" s="203">
        <v>0</v>
      </c>
      <c r="U61" s="203">
        <v>236.06</v>
      </c>
      <c r="V61" s="203">
        <v>0</v>
      </c>
      <c r="W61" s="203">
        <v>11.42</v>
      </c>
      <c r="X61" s="203">
        <v>36.299999999999997</v>
      </c>
      <c r="Y61" s="203">
        <v>0</v>
      </c>
      <c r="Z61" s="203">
        <v>48.58</v>
      </c>
      <c r="AA61" s="203">
        <v>10.130000000000001</v>
      </c>
      <c r="AB61" s="203">
        <v>0</v>
      </c>
      <c r="AC61" s="203">
        <v>6.72</v>
      </c>
      <c r="AD61" s="203">
        <v>0</v>
      </c>
      <c r="AE61" s="203">
        <v>0</v>
      </c>
      <c r="AF61" s="203">
        <v>0</v>
      </c>
      <c r="AG61" s="203">
        <v>-0.08</v>
      </c>
      <c r="AH61" s="203">
        <v>0</v>
      </c>
      <c r="AI61" s="203">
        <v>0</v>
      </c>
      <c r="AJ61" s="203">
        <v>0</v>
      </c>
      <c r="AK61" s="203">
        <v>-0.54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25.9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16.22</v>
      </c>
      <c r="L62" s="203">
        <v>9.76</v>
      </c>
      <c r="M62" s="203">
        <v>0</v>
      </c>
      <c r="N62" s="203">
        <v>13.95</v>
      </c>
      <c r="O62" s="203">
        <v>48.8</v>
      </c>
      <c r="P62" s="203">
        <v>66.88</v>
      </c>
      <c r="Q62" s="203">
        <v>0</v>
      </c>
      <c r="R62" s="203">
        <v>5.79</v>
      </c>
      <c r="S62" s="203">
        <v>1.96</v>
      </c>
      <c r="T62" s="203">
        <v>0</v>
      </c>
      <c r="U62" s="203">
        <v>236.06</v>
      </c>
      <c r="V62" s="203">
        <v>0</v>
      </c>
      <c r="W62" s="203">
        <v>11.42</v>
      </c>
      <c r="X62" s="203">
        <v>36.299999999999997</v>
      </c>
      <c r="Y62" s="203">
        <v>0</v>
      </c>
      <c r="Z62" s="203">
        <v>48.58</v>
      </c>
      <c r="AA62" s="203">
        <v>10.130000000000001</v>
      </c>
      <c r="AB62" s="203">
        <v>0</v>
      </c>
      <c r="AC62" s="203">
        <v>6.72</v>
      </c>
      <c r="AD62" s="203">
        <v>0</v>
      </c>
      <c r="AE62" s="203">
        <v>0</v>
      </c>
      <c r="AF62" s="203">
        <v>0</v>
      </c>
      <c r="AG62" s="203">
        <v>-0.08</v>
      </c>
      <c r="AH62" s="203">
        <v>0</v>
      </c>
      <c r="AI62" s="203">
        <v>0</v>
      </c>
      <c r="AJ62" s="203">
        <v>0</v>
      </c>
      <c r="AK62" s="203">
        <v>-0.54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25.9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27.04</v>
      </c>
      <c r="L63" s="203">
        <v>9.76</v>
      </c>
      <c r="M63" s="203">
        <v>0</v>
      </c>
      <c r="N63" s="203">
        <v>13.95</v>
      </c>
      <c r="O63" s="203">
        <v>48.8</v>
      </c>
      <c r="P63" s="203">
        <v>66.88</v>
      </c>
      <c r="Q63" s="203">
        <v>0</v>
      </c>
      <c r="R63" s="203">
        <v>3.89</v>
      </c>
      <c r="S63" s="203">
        <v>1.96</v>
      </c>
      <c r="T63" s="203">
        <v>0</v>
      </c>
      <c r="U63" s="203">
        <v>236.06</v>
      </c>
      <c r="V63" s="203">
        <v>5.04</v>
      </c>
      <c r="W63" s="203">
        <v>11.42</v>
      </c>
      <c r="X63" s="203">
        <v>36.299999999999997</v>
      </c>
      <c r="Y63" s="203">
        <v>0</v>
      </c>
      <c r="Z63" s="203">
        <v>48.94</v>
      </c>
      <c r="AA63" s="203">
        <v>22.16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-0.08</v>
      </c>
      <c r="AH63" s="203">
        <v>0</v>
      </c>
      <c r="AI63" s="203">
        <v>0</v>
      </c>
      <c r="AJ63" s="203">
        <v>0</v>
      </c>
      <c r="AK63" s="203">
        <v>-0.54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25.9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27.04</v>
      </c>
      <c r="L64" s="203">
        <v>9.76</v>
      </c>
      <c r="M64" s="203">
        <v>0</v>
      </c>
      <c r="N64" s="203">
        <v>13.95</v>
      </c>
      <c r="O64" s="203">
        <v>48.8</v>
      </c>
      <c r="P64" s="203">
        <v>66.88</v>
      </c>
      <c r="Q64" s="203">
        <v>0</v>
      </c>
      <c r="R64" s="203">
        <v>3.89</v>
      </c>
      <c r="S64" s="203">
        <v>1.96</v>
      </c>
      <c r="T64" s="203">
        <v>0</v>
      </c>
      <c r="U64" s="203">
        <v>236.06</v>
      </c>
      <c r="V64" s="203">
        <v>5.04</v>
      </c>
      <c r="W64" s="203">
        <v>11.42</v>
      </c>
      <c r="X64" s="203">
        <v>36.299999999999997</v>
      </c>
      <c r="Y64" s="203">
        <v>0</v>
      </c>
      <c r="Z64" s="203">
        <v>48.94</v>
      </c>
      <c r="AA64" s="203">
        <v>22.19</v>
      </c>
      <c r="AB64" s="203">
        <v>0</v>
      </c>
      <c r="AC64" s="203">
        <v>6.72</v>
      </c>
      <c r="AD64" s="203">
        <v>0</v>
      </c>
      <c r="AE64" s="203">
        <v>0</v>
      </c>
      <c r="AF64" s="203">
        <v>0</v>
      </c>
      <c r="AG64" s="203">
        <v>-0.08</v>
      </c>
      <c r="AH64" s="203">
        <v>0</v>
      </c>
      <c r="AI64" s="203">
        <v>0</v>
      </c>
      <c r="AJ64" s="203">
        <v>0</v>
      </c>
      <c r="AK64" s="203">
        <v>-0.54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25.9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27.04</v>
      </c>
      <c r="L65" s="203">
        <v>9.76</v>
      </c>
      <c r="M65" s="203">
        <v>0</v>
      </c>
      <c r="N65" s="203">
        <v>13.95</v>
      </c>
      <c r="O65" s="203">
        <v>48.8</v>
      </c>
      <c r="P65" s="203">
        <v>66.88</v>
      </c>
      <c r="Q65" s="203">
        <v>0</v>
      </c>
      <c r="R65" s="203">
        <v>3.89</v>
      </c>
      <c r="S65" s="203">
        <v>1.96</v>
      </c>
      <c r="T65" s="203">
        <v>0</v>
      </c>
      <c r="U65" s="203">
        <v>236.06</v>
      </c>
      <c r="V65" s="203">
        <v>4.8099999999999996</v>
      </c>
      <c r="W65" s="203">
        <v>11.42</v>
      </c>
      <c r="X65" s="203">
        <v>36.299999999999997</v>
      </c>
      <c r="Y65" s="203">
        <v>0</v>
      </c>
      <c r="Z65" s="203">
        <v>53.13</v>
      </c>
      <c r="AA65" s="203">
        <v>22.19</v>
      </c>
      <c r="AB65" s="203">
        <v>0</v>
      </c>
      <c r="AC65" s="203">
        <v>6.72</v>
      </c>
      <c r="AD65" s="203">
        <v>0</v>
      </c>
      <c r="AE65" s="203">
        <v>0</v>
      </c>
      <c r="AF65" s="203">
        <v>0</v>
      </c>
      <c r="AG65" s="203">
        <v>-0.08</v>
      </c>
      <c r="AH65" s="203">
        <v>0</v>
      </c>
      <c r="AI65" s="203">
        <v>0</v>
      </c>
      <c r="AJ65" s="203">
        <v>0</v>
      </c>
      <c r="AK65" s="203">
        <v>-0.54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25.9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27.04</v>
      </c>
      <c r="L66" s="203">
        <v>9.76</v>
      </c>
      <c r="M66" s="203">
        <v>0</v>
      </c>
      <c r="N66" s="203">
        <v>13.95</v>
      </c>
      <c r="O66" s="203">
        <v>48.8</v>
      </c>
      <c r="P66" s="203">
        <v>66.88</v>
      </c>
      <c r="Q66" s="203">
        <v>0</v>
      </c>
      <c r="R66" s="203">
        <v>3.89</v>
      </c>
      <c r="S66" s="203">
        <v>6.05</v>
      </c>
      <c r="T66" s="203">
        <v>0</v>
      </c>
      <c r="U66" s="203">
        <v>236.06</v>
      </c>
      <c r="V66" s="203">
        <v>5.08</v>
      </c>
      <c r="W66" s="203">
        <v>11.42</v>
      </c>
      <c r="X66" s="203">
        <v>36.299999999999997</v>
      </c>
      <c r="Y66" s="203">
        <v>0</v>
      </c>
      <c r="Z66" s="203">
        <v>53.13</v>
      </c>
      <c r="AA66" s="203">
        <v>22.19</v>
      </c>
      <c r="AB66" s="203">
        <v>0</v>
      </c>
      <c r="AC66" s="203">
        <v>6.72</v>
      </c>
      <c r="AD66" s="203">
        <v>0</v>
      </c>
      <c r="AE66" s="203">
        <v>0</v>
      </c>
      <c r="AF66" s="203">
        <v>0</v>
      </c>
      <c r="AG66" s="203">
        <v>-0.08</v>
      </c>
      <c r="AH66" s="203">
        <v>0</v>
      </c>
      <c r="AI66" s="203">
        <v>0</v>
      </c>
      <c r="AJ66" s="203">
        <v>0</v>
      </c>
      <c r="AK66" s="203">
        <v>-0.54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25.9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27.04</v>
      </c>
      <c r="L67" s="203">
        <v>9.76</v>
      </c>
      <c r="M67" s="203">
        <v>0</v>
      </c>
      <c r="N67" s="203">
        <v>13.95</v>
      </c>
      <c r="O67" s="203">
        <v>48.8</v>
      </c>
      <c r="P67" s="203">
        <v>66.88</v>
      </c>
      <c r="Q67" s="203">
        <v>0</v>
      </c>
      <c r="R67" s="203">
        <v>3.89</v>
      </c>
      <c r="S67" s="203">
        <v>6.05</v>
      </c>
      <c r="T67" s="203">
        <v>0</v>
      </c>
      <c r="U67" s="203">
        <v>236.06</v>
      </c>
      <c r="V67" s="203">
        <v>5.08</v>
      </c>
      <c r="W67" s="203">
        <v>11.42</v>
      </c>
      <c r="X67" s="203">
        <v>36.299999999999997</v>
      </c>
      <c r="Y67" s="203">
        <v>0</v>
      </c>
      <c r="Z67" s="203">
        <v>53.13</v>
      </c>
      <c r="AA67" s="203">
        <v>22.19</v>
      </c>
      <c r="AB67" s="203">
        <v>0</v>
      </c>
      <c r="AC67" s="203">
        <v>6.72</v>
      </c>
      <c r="AD67" s="203">
        <v>0</v>
      </c>
      <c r="AE67" s="203">
        <v>0</v>
      </c>
      <c r="AF67" s="203">
        <v>0</v>
      </c>
      <c r="AG67" s="203">
        <v>-0.08</v>
      </c>
      <c r="AH67" s="203">
        <v>0</v>
      </c>
      <c r="AI67" s="203">
        <v>0</v>
      </c>
      <c r="AJ67" s="203">
        <v>0</v>
      </c>
      <c r="AK67" s="203">
        <v>-0.54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25.9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27.04</v>
      </c>
      <c r="L68" s="203">
        <v>9.76</v>
      </c>
      <c r="M68" s="203">
        <v>0</v>
      </c>
      <c r="N68" s="203">
        <v>13.95</v>
      </c>
      <c r="O68" s="203">
        <v>48.8</v>
      </c>
      <c r="P68" s="203">
        <v>66.88</v>
      </c>
      <c r="Q68" s="203">
        <v>0</v>
      </c>
      <c r="R68" s="203">
        <v>3.89</v>
      </c>
      <c r="S68" s="203">
        <v>6.05</v>
      </c>
      <c r="T68" s="203">
        <v>0</v>
      </c>
      <c r="U68" s="203">
        <v>236.06</v>
      </c>
      <c r="V68" s="203">
        <v>5.08</v>
      </c>
      <c r="W68" s="203">
        <v>11.42</v>
      </c>
      <c r="X68" s="203">
        <v>36.299999999999997</v>
      </c>
      <c r="Y68" s="203">
        <v>0</v>
      </c>
      <c r="Z68" s="203">
        <v>53.13</v>
      </c>
      <c r="AA68" s="203">
        <v>22.19</v>
      </c>
      <c r="AB68" s="203">
        <v>0</v>
      </c>
      <c r="AC68" s="203">
        <v>6.72</v>
      </c>
      <c r="AD68" s="203">
        <v>0</v>
      </c>
      <c r="AE68" s="203">
        <v>0</v>
      </c>
      <c r="AF68" s="203">
        <v>0</v>
      </c>
      <c r="AG68" s="203">
        <v>-0.08</v>
      </c>
      <c r="AH68" s="203">
        <v>0</v>
      </c>
      <c r="AI68" s="203">
        <v>0</v>
      </c>
      <c r="AJ68" s="203">
        <v>0</v>
      </c>
      <c r="AK68" s="203">
        <v>-0.54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25.9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27.04</v>
      </c>
      <c r="L69" s="203">
        <v>24.18</v>
      </c>
      <c r="M69" s="203">
        <v>0</v>
      </c>
      <c r="N69" s="203">
        <v>13.95</v>
      </c>
      <c r="O69" s="203">
        <v>48.8</v>
      </c>
      <c r="P69" s="203">
        <v>66.88</v>
      </c>
      <c r="Q69" s="203">
        <v>0</v>
      </c>
      <c r="R69" s="203">
        <v>3.91</v>
      </c>
      <c r="S69" s="203">
        <v>6.05</v>
      </c>
      <c r="T69" s="203">
        <v>0</v>
      </c>
      <c r="U69" s="203">
        <v>236.06</v>
      </c>
      <c r="V69" s="203">
        <v>5.08</v>
      </c>
      <c r="W69" s="203">
        <v>11.42</v>
      </c>
      <c r="X69" s="203">
        <v>36.299999999999997</v>
      </c>
      <c r="Y69" s="203">
        <v>0</v>
      </c>
      <c r="Z69" s="203">
        <v>53.39</v>
      </c>
      <c r="AA69" s="203">
        <v>22.19</v>
      </c>
      <c r="AB69" s="203">
        <v>0</v>
      </c>
      <c r="AC69" s="203">
        <v>6.72</v>
      </c>
      <c r="AD69" s="203">
        <v>0</v>
      </c>
      <c r="AE69" s="203">
        <v>0</v>
      </c>
      <c r="AF69" s="203">
        <v>0</v>
      </c>
      <c r="AG69" s="203">
        <v>-0.08</v>
      </c>
      <c r="AH69" s="203">
        <v>0</v>
      </c>
      <c r="AI69" s="203">
        <v>0</v>
      </c>
      <c r="AJ69" s="203">
        <v>0</v>
      </c>
      <c r="AK69" s="203">
        <v>-0.54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25.9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27.04</v>
      </c>
      <c r="L70" s="203">
        <v>24.18</v>
      </c>
      <c r="M70" s="203">
        <v>0</v>
      </c>
      <c r="N70" s="203">
        <v>13.95</v>
      </c>
      <c r="O70" s="203">
        <v>48.8</v>
      </c>
      <c r="P70" s="203">
        <v>66.88</v>
      </c>
      <c r="Q70" s="203">
        <v>0</v>
      </c>
      <c r="R70" s="203">
        <v>3.91</v>
      </c>
      <c r="S70" s="203">
        <v>6.05</v>
      </c>
      <c r="T70" s="203">
        <v>0</v>
      </c>
      <c r="U70" s="203">
        <v>236.06</v>
      </c>
      <c r="V70" s="203">
        <v>5.08</v>
      </c>
      <c r="W70" s="203">
        <v>11.42</v>
      </c>
      <c r="X70" s="203">
        <v>36.299999999999997</v>
      </c>
      <c r="Y70" s="203">
        <v>0</v>
      </c>
      <c r="Z70" s="203">
        <v>53.39</v>
      </c>
      <c r="AA70" s="203">
        <v>22.19</v>
      </c>
      <c r="AB70" s="203">
        <v>0</v>
      </c>
      <c r="AC70" s="203">
        <v>6.72</v>
      </c>
      <c r="AD70" s="203">
        <v>0</v>
      </c>
      <c r="AE70" s="203">
        <v>0</v>
      </c>
      <c r="AF70" s="203">
        <v>0</v>
      </c>
      <c r="AG70" s="203">
        <v>-0.08</v>
      </c>
      <c r="AH70" s="203">
        <v>0</v>
      </c>
      <c r="AI70" s="203">
        <v>0</v>
      </c>
      <c r="AJ70" s="203">
        <v>0</v>
      </c>
      <c r="AK70" s="203">
        <v>-0.54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25.9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27.04</v>
      </c>
      <c r="L71" s="203">
        <v>24.18</v>
      </c>
      <c r="M71" s="203">
        <v>0</v>
      </c>
      <c r="N71" s="203">
        <v>13.95</v>
      </c>
      <c r="O71" s="203">
        <v>48.8</v>
      </c>
      <c r="P71" s="203">
        <v>66.88</v>
      </c>
      <c r="Q71" s="203">
        <v>0</v>
      </c>
      <c r="R71" s="203">
        <v>3.91</v>
      </c>
      <c r="S71" s="203">
        <v>6.05</v>
      </c>
      <c r="T71" s="203">
        <v>0</v>
      </c>
      <c r="U71" s="203">
        <v>236.06</v>
      </c>
      <c r="V71" s="203">
        <v>5.08</v>
      </c>
      <c r="W71" s="203">
        <v>11.42</v>
      </c>
      <c r="X71" s="203">
        <v>36.299999999999997</v>
      </c>
      <c r="Y71" s="203">
        <v>0</v>
      </c>
      <c r="Z71" s="203">
        <v>60.73</v>
      </c>
      <c r="AA71" s="203">
        <v>22.19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-0.08</v>
      </c>
      <c r="AH71" s="203">
        <v>0</v>
      </c>
      <c r="AI71" s="203">
        <v>0</v>
      </c>
      <c r="AJ71" s="203">
        <v>0</v>
      </c>
      <c r="AK71" s="203">
        <v>-0.54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23.71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27.04</v>
      </c>
      <c r="L72" s="203">
        <v>24.18</v>
      </c>
      <c r="M72" s="203">
        <v>0</v>
      </c>
      <c r="N72" s="203">
        <v>13.95</v>
      </c>
      <c r="O72" s="203">
        <v>48.8</v>
      </c>
      <c r="P72" s="203">
        <v>66.88</v>
      </c>
      <c r="Q72" s="203">
        <v>0</v>
      </c>
      <c r="R72" s="203">
        <v>3.91</v>
      </c>
      <c r="S72" s="203">
        <v>6.05</v>
      </c>
      <c r="T72" s="203">
        <v>0</v>
      </c>
      <c r="U72" s="203">
        <v>236.06</v>
      </c>
      <c r="V72" s="203">
        <v>5.08</v>
      </c>
      <c r="W72" s="203">
        <v>11.42</v>
      </c>
      <c r="X72" s="203">
        <v>36.299999999999997</v>
      </c>
      <c r="Y72" s="203">
        <v>0</v>
      </c>
      <c r="Z72" s="203">
        <v>60.73</v>
      </c>
      <c r="AA72" s="203">
        <v>22.19</v>
      </c>
      <c r="AB72" s="203">
        <v>0</v>
      </c>
      <c r="AC72" s="203">
        <v>19.78</v>
      </c>
      <c r="AD72" s="203">
        <v>0</v>
      </c>
      <c r="AE72" s="203">
        <v>0</v>
      </c>
      <c r="AF72" s="203">
        <v>0</v>
      </c>
      <c r="AG72" s="203">
        <v>-0.08</v>
      </c>
      <c r="AH72" s="203">
        <v>0</v>
      </c>
      <c r="AI72" s="203">
        <v>0</v>
      </c>
      <c r="AJ72" s="203">
        <v>0</v>
      </c>
      <c r="AK72" s="203">
        <v>-0.54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16.48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27.04</v>
      </c>
      <c r="L73" s="203">
        <v>24.18</v>
      </c>
      <c r="M73" s="203">
        <v>0</v>
      </c>
      <c r="N73" s="203">
        <v>13.95</v>
      </c>
      <c r="O73" s="203">
        <v>48.8</v>
      </c>
      <c r="P73" s="203">
        <v>66.88</v>
      </c>
      <c r="Q73" s="203">
        <v>0</v>
      </c>
      <c r="R73" s="203">
        <v>3.91</v>
      </c>
      <c r="S73" s="203">
        <v>6.05</v>
      </c>
      <c r="T73" s="203">
        <v>0</v>
      </c>
      <c r="U73" s="203">
        <v>236.06</v>
      </c>
      <c r="V73" s="203">
        <v>5.08</v>
      </c>
      <c r="W73" s="203">
        <v>11.42</v>
      </c>
      <c r="X73" s="203">
        <v>36.299999999999997</v>
      </c>
      <c r="Y73" s="203">
        <v>0</v>
      </c>
      <c r="Z73" s="203">
        <v>60.73</v>
      </c>
      <c r="AA73" s="203">
        <v>22.19</v>
      </c>
      <c r="AB73" s="203">
        <v>0</v>
      </c>
      <c r="AC73" s="203">
        <v>7.08</v>
      </c>
      <c r="AD73" s="203">
        <v>0</v>
      </c>
      <c r="AE73" s="203">
        <v>0</v>
      </c>
      <c r="AF73" s="203">
        <v>0</v>
      </c>
      <c r="AG73" s="203">
        <v>-0.08</v>
      </c>
      <c r="AH73" s="203">
        <v>0</v>
      </c>
      <c r="AI73" s="203">
        <v>0</v>
      </c>
      <c r="AJ73" s="203">
        <v>0</v>
      </c>
      <c r="AK73" s="203">
        <v>-0.54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9.7100000000000009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27.04</v>
      </c>
      <c r="L74" s="203">
        <v>24.4</v>
      </c>
      <c r="M74" s="203">
        <v>0</v>
      </c>
      <c r="N74" s="203">
        <v>13.95</v>
      </c>
      <c r="O74" s="203">
        <v>48.8</v>
      </c>
      <c r="P74" s="203">
        <v>66.88</v>
      </c>
      <c r="Q74" s="203">
        <v>0</v>
      </c>
      <c r="R74" s="203">
        <v>10.43</v>
      </c>
      <c r="S74" s="203">
        <v>6.49</v>
      </c>
      <c r="T74" s="203">
        <v>0</v>
      </c>
      <c r="U74" s="203">
        <v>236.06</v>
      </c>
      <c r="V74" s="203">
        <v>5.0999999999999996</v>
      </c>
      <c r="W74" s="203">
        <v>11.42</v>
      </c>
      <c r="X74" s="203">
        <v>36.299999999999997</v>
      </c>
      <c r="Y74" s="203">
        <v>0</v>
      </c>
      <c r="Z74" s="203">
        <v>60.73</v>
      </c>
      <c r="AA74" s="203">
        <v>22.19</v>
      </c>
      <c r="AB74" s="203">
        <v>0</v>
      </c>
      <c r="AC74" s="203">
        <v>7.08</v>
      </c>
      <c r="AD74" s="203">
        <v>0</v>
      </c>
      <c r="AE74" s="203">
        <v>0</v>
      </c>
      <c r="AF74" s="203">
        <v>0</v>
      </c>
      <c r="AG74" s="203">
        <v>-0.08</v>
      </c>
      <c r="AH74" s="203">
        <v>0</v>
      </c>
      <c r="AI74" s="203">
        <v>0</v>
      </c>
      <c r="AJ74" s="203">
        <v>0</v>
      </c>
      <c r="AK74" s="203">
        <v>-0.54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4.67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27.04</v>
      </c>
      <c r="L75" s="203">
        <v>24.4</v>
      </c>
      <c r="M75" s="203">
        <v>0</v>
      </c>
      <c r="N75" s="203">
        <v>13.95</v>
      </c>
      <c r="O75" s="203">
        <v>48.8</v>
      </c>
      <c r="P75" s="203">
        <v>66.88</v>
      </c>
      <c r="Q75" s="203">
        <v>0</v>
      </c>
      <c r="R75" s="203">
        <v>10.43</v>
      </c>
      <c r="S75" s="203">
        <v>6.49</v>
      </c>
      <c r="T75" s="203">
        <v>0</v>
      </c>
      <c r="U75" s="203">
        <v>236.06</v>
      </c>
      <c r="V75" s="203">
        <v>5.0999999999999996</v>
      </c>
      <c r="W75" s="203">
        <v>11.42</v>
      </c>
      <c r="X75" s="203">
        <v>36.299999999999997</v>
      </c>
      <c r="Y75" s="203">
        <v>0</v>
      </c>
      <c r="Z75" s="203">
        <v>60.73</v>
      </c>
      <c r="AA75" s="203">
        <v>22.19</v>
      </c>
      <c r="AB75" s="203">
        <v>0</v>
      </c>
      <c r="AC75" s="203">
        <v>21.27</v>
      </c>
      <c r="AD75" s="203">
        <v>0</v>
      </c>
      <c r="AE75" s="203">
        <v>0</v>
      </c>
      <c r="AF75" s="203">
        <v>0</v>
      </c>
      <c r="AG75" s="203">
        <v>-0.08</v>
      </c>
      <c r="AH75" s="203">
        <v>0</v>
      </c>
      <c r="AI75" s="203">
        <v>0</v>
      </c>
      <c r="AJ75" s="203">
        <v>0</v>
      </c>
      <c r="AK75" s="203">
        <v>-0.54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27.04</v>
      </c>
      <c r="L76" s="203">
        <v>24.4</v>
      </c>
      <c r="M76" s="203">
        <v>0</v>
      </c>
      <c r="N76" s="203">
        <v>13.95</v>
      </c>
      <c r="O76" s="203">
        <v>48.8</v>
      </c>
      <c r="P76" s="203">
        <v>66.88</v>
      </c>
      <c r="Q76" s="203">
        <v>0</v>
      </c>
      <c r="R76" s="203">
        <v>10.43</v>
      </c>
      <c r="S76" s="203">
        <v>6.49</v>
      </c>
      <c r="T76" s="203">
        <v>0</v>
      </c>
      <c r="U76" s="203">
        <v>236.06</v>
      </c>
      <c r="V76" s="203">
        <v>5.0999999999999996</v>
      </c>
      <c r="W76" s="203">
        <v>11.42</v>
      </c>
      <c r="X76" s="203">
        <v>36.299999999999997</v>
      </c>
      <c r="Y76" s="203">
        <v>0</v>
      </c>
      <c r="Z76" s="203">
        <v>60.73</v>
      </c>
      <c r="AA76" s="203">
        <v>22.19</v>
      </c>
      <c r="AB76" s="203">
        <v>0</v>
      </c>
      <c r="AC76" s="203">
        <v>21.88</v>
      </c>
      <c r="AD76" s="203">
        <v>0</v>
      </c>
      <c r="AE76" s="203">
        <v>0</v>
      </c>
      <c r="AF76" s="203">
        <v>0</v>
      </c>
      <c r="AG76" s="203">
        <v>-0.08</v>
      </c>
      <c r="AH76" s="203">
        <v>0</v>
      </c>
      <c r="AI76" s="203">
        <v>0</v>
      </c>
      <c r="AJ76" s="203">
        <v>0</v>
      </c>
      <c r="AK76" s="203">
        <v>-0.54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27.04</v>
      </c>
      <c r="L77" s="203">
        <v>24.4</v>
      </c>
      <c r="M77" s="203">
        <v>0</v>
      </c>
      <c r="N77" s="203">
        <v>13.95</v>
      </c>
      <c r="O77" s="203">
        <v>48.8</v>
      </c>
      <c r="P77" s="203">
        <v>66.88</v>
      </c>
      <c r="Q77" s="203">
        <v>0</v>
      </c>
      <c r="R77" s="203">
        <v>10.43</v>
      </c>
      <c r="S77" s="203">
        <v>6.49</v>
      </c>
      <c r="T77" s="203">
        <v>0</v>
      </c>
      <c r="U77" s="203">
        <v>236.06</v>
      </c>
      <c r="V77" s="203">
        <v>5.0999999999999996</v>
      </c>
      <c r="W77" s="203">
        <v>11.42</v>
      </c>
      <c r="X77" s="203">
        <v>36.299999999999997</v>
      </c>
      <c r="Y77" s="203">
        <v>0</v>
      </c>
      <c r="Z77" s="203">
        <v>60.73</v>
      </c>
      <c r="AA77" s="203">
        <v>22.19</v>
      </c>
      <c r="AB77" s="203">
        <v>0</v>
      </c>
      <c r="AC77" s="203">
        <v>21.88</v>
      </c>
      <c r="AD77" s="203">
        <v>0</v>
      </c>
      <c r="AE77" s="203">
        <v>0</v>
      </c>
      <c r="AF77" s="203">
        <v>0</v>
      </c>
      <c r="AG77" s="203">
        <v>-0.08</v>
      </c>
      <c r="AH77" s="203">
        <v>0</v>
      </c>
      <c r="AI77" s="203">
        <v>0</v>
      </c>
      <c r="AJ77" s="203">
        <v>0</v>
      </c>
      <c r="AK77" s="203">
        <v>-0.54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27.04</v>
      </c>
      <c r="L78" s="203">
        <v>24.4</v>
      </c>
      <c r="M78" s="203">
        <v>0</v>
      </c>
      <c r="N78" s="203">
        <v>13.95</v>
      </c>
      <c r="O78" s="203">
        <v>48.8</v>
      </c>
      <c r="P78" s="203">
        <v>66.88</v>
      </c>
      <c r="Q78" s="203">
        <v>0</v>
      </c>
      <c r="R78" s="203">
        <v>10.43</v>
      </c>
      <c r="S78" s="203">
        <v>6.49</v>
      </c>
      <c r="T78" s="203">
        <v>0</v>
      </c>
      <c r="U78" s="203">
        <v>236.06</v>
      </c>
      <c r="V78" s="203">
        <v>5.0999999999999996</v>
      </c>
      <c r="W78" s="203">
        <v>11.42</v>
      </c>
      <c r="X78" s="203">
        <v>36.299999999999997</v>
      </c>
      <c r="Y78" s="203">
        <v>0</v>
      </c>
      <c r="Z78" s="203">
        <v>60.73</v>
      </c>
      <c r="AA78" s="203">
        <v>22.19</v>
      </c>
      <c r="AB78" s="203">
        <v>0</v>
      </c>
      <c r="AC78" s="203">
        <v>21.88</v>
      </c>
      <c r="AD78" s="203">
        <v>0</v>
      </c>
      <c r="AE78" s="203">
        <v>0</v>
      </c>
      <c r="AF78" s="203">
        <v>0</v>
      </c>
      <c r="AG78" s="203">
        <v>-0.08</v>
      </c>
      <c r="AH78" s="203">
        <v>0</v>
      </c>
      <c r="AI78" s="203">
        <v>0</v>
      </c>
      <c r="AJ78" s="203">
        <v>0</v>
      </c>
      <c r="AK78" s="203">
        <v>-0.54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27.04</v>
      </c>
      <c r="L79" s="203">
        <v>24.4</v>
      </c>
      <c r="M79" s="203">
        <v>0</v>
      </c>
      <c r="N79" s="203">
        <v>13.95</v>
      </c>
      <c r="O79" s="203">
        <v>48.8</v>
      </c>
      <c r="P79" s="203">
        <v>66.88</v>
      </c>
      <c r="Q79" s="203">
        <v>0</v>
      </c>
      <c r="R79" s="203">
        <v>10.43</v>
      </c>
      <c r="S79" s="203">
        <v>6.49</v>
      </c>
      <c r="T79" s="203">
        <v>0</v>
      </c>
      <c r="U79" s="203">
        <v>236.06</v>
      </c>
      <c r="V79" s="203">
        <v>5.0999999999999996</v>
      </c>
      <c r="W79" s="203">
        <v>11.42</v>
      </c>
      <c r="X79" s="203">
        <v>36.299999999999997</v>
      </c>
      <c r="Y79" s="203">
        <v>0</v>
      </c>
      <c r="Z79" s="203">
        <v>60.73</v>
      </c>
      <c r="AA79" s="203">
        <v>22.19</v>
      </c>
      <c r="AB79" s="203">
        <v>0</v>
      </c>
      <c r="AC79" s="203">
        <v>22.49</v>
      </c>
      <c r="AD79" s="203">
        <v>0</v>
      </c>
      <c r="AE79" s="203">
        <v>0</v>
      </c>
      <c r="AF79" s="203">
        <v>0</v>
      </c>
      <c r="AG79" s="203">
        <v>-0.08</v>
      </c>
      <c r="AH79" s="203">
        <v>0</v>
      </c>
      <c r="AI79" s="203">
        <v>0</v>
      </c>
      <c r="AJ79" s="203">
        <v>0</v>
      </c>
      <c r="AK79" s="203">
        <v>-0.54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27.04</v>
      </c>
      <c r="L80" s="203">
        <v>24.4</v>
      </c>
      <c r="M80" s="203">
        <v>0</v>
      </c>
      <c r="N80" s="203">
        <v>13.95</v>
      </c>
      <c r="O80" s="203">
        <v>48.8</v>
      </c>
      <c r="P80" s="203">
        <v>66.88</v>
      </c>
      <c r="Q80" s="203">
        <v>0</v>
      </c>
      <c r="R80" s="203">
        <v>10.43</v>
      </c>
      <c r="S80" s="203">
        <v>6.49</v>
      </c>
      <c r="T80" s="203">
        <v>0</v>
      </c>
      <c r="U80" s="203">
        <v>236.06</v>
      </c>
      <c r="V80" s="203">
        <v>5.0999999999999996</v>
      </c>
      <c r="W80" s="203">
        <v>11.42</v>
      </c>
      <c r="X80" s="203">
        <v>36.299999999999997</v>
      </c>
      <c r="Y80" s="203">
        <v>0</v>
      </c>
      <c r="Z80" s="203">
        <v>60.73</v>
      </c>
      <c r="AA80" s="203">
        <v>22.19</v>
      </c>
      <c r="AB80" s="203">
        <v>0</v>
      </c>
      <c r="AC80" s="203">
        <v>22.49</v>
      </c>
      <c r="AD80" s="203">
        <v>0</v>
      </c>
      <c r="AE80" s="203">
        <v>0</v>
      </c>
      <c r="AF80" s="203">
        <v>0</v>
      </c>
      <c r="AG80" s="203">
        <v>-0.08</v>
      </c>
      <c r="AH80" s="203">
        <v>0</v>
      </c>
      <c r="AI80" s="203">
        <v>0</v>
      </c>
      <c r="AJ80" s="203">
        <v>0</v>
      </c>
      <c r="AK80" s="203">
        <v>-0.54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27.04</v>
      </c>
      <c r="L81" s="203">
        <v>24.4</v>
      </c>
      <c r="M81" s="203">
        <v>0</v>
      </c>
      <c r="N81" s="203">
        <v>13.95</v>
      </c>
      <c r="O81" s="203">
        <v>48.8</v>
      </c>
      <c r="P81" s="203">
        <v>66.88</v>
      </c>
      <c r="Q81" s="203">
        <v>0</v>
      </c>
      <c r="R81" s="203">
        <v>10.43</v>
      </c>
      <c r="S81" s="203">
        <v>6.49</v>
      </c>
      <c r="T81" s="203">
        <v>0</v>
      </c>
      <c r="U81" s="203">
        <v>236.06</v>
      </c>
      <c r="V81" s="203">
        <v>5.0999999999999996</v>
      </c>
      <c r="W81" s="203">
        <v>11.42</v>
      </c>
      <c r="X81" s="203">
        <v>36.299999999999997</v>
      </c>
      <c r="Y81" s="203">
        <v>0</v>
      </c>
      <c r="Z81" s="203">
        <v>60.73</v>
      </c>
      <c r="AA81" s="203">
        <v>22.19</v>
      </c>
      <c r="AB81" s="203">
        <v>0</v>
      </c>
      <c r="AC81" s="203">
        <v>22.49</v>
      </c>
      <c r="AD81" s="203">
        <v>0</v>
      </c>
      <c r="AE81" s="203">
        <v>0</v>
      </c>
      <c r="AF81" s="203">
        <v>0</v>
      </c>
      <c r="AG81" s="203">
        <v>-0.08</v>
      </c>
      <c r="AH81" s="203">
        <v>0</v>
      </c>
      <c r="AI81" s="203">
        <v>0</v>
      </c>
      <c r="AJ81" s="203">
        <v>0</v>
      </c>
      <c r="AK81" s="203">
        <v>-0.54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27.04</v>
      </c>
      <c r="L82" s="203">
        <v>24.4</v>
      </c>
      <c r="M82" s="203">
        <v>0</v>
      </c>
      <c r="N82" s="203">
        <v>13.95</v>
      </c>
      <c r="O82" s="203">
        <v>48.8</v>
      </c>
      <c r="P82" s="203">
        <v>66.88</v>
      </c>
      <c r="Q82" s="203">
        <v>0</v>
      </c>
      <c r="R82" s="203">
        <v>10.43</v>
      </c>
      <c r="S82" s="203">
        <v>6.49</v>
      </c>
      <c r="T82" s="203">
        <v>0</v>
      </c>
      <c r="U82" s="203">
        <v>236.06</v>
      </c>
      <c r="V82" s="203">
        <v>5.0999999999999996</v>
      </c>
      <c r="W82" s="203">
        <v>11.42</v>
      </c>
      <c r="X82" s="203">
        <v>36.299999999999997</v>
      </c>
      <c r="Y82" s="203">
        <v>0</v>
      </c>
      <c r="Z82" s="203">
        <v>60.73</v>
      </c>
      <c r="AA82" s="203">
        <v>22.19</v>
      </c>
      <c r="AB82" s="203">
        <v>0</v>
      </c>
      <c r="AC82" s="203">
        <v>22.49</v>
      </c>
      <c r="AD82" s="203">
        <v>0</v>
      </c>
      <c r="AE82" s="203">
        <v>0</v>
      </c>
      <c r="AF82" s="203">
        <v>0</v>
      </c>
      <c r="AG82" s="203">
        <v>-0.08</v>
      </c>
      <c r="AH82" s="203">
        <v>0</v>
      </c>
      <c r="AI82" s="203">
        <v>0</v>
      </c>
      <c r="AJ82" s="203">
        <v>0</v>
      </c>
      <c r="AK82" s="203">
        <v>-0.54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16.64</v>
      </c>
      <c r="L83" s="203">
        <v>10.07</v>
      </c>
      <c r="M83" s="203">
        <v>0</v>
      </c>
      <c r="N83" s="203">
        <v>13.95</v>
      </c>
      <c r="O83" s="203">
        <v>48.8</v>
      </c>
      <c r="P83" s="203">
        <v>66.88</v>
      </c>
      <c r="Q83" s="203">
        <v>0</v>
      </c>
      <c r="R83" s="203">
        <v>4.03</v>
      </c>
      <c r="S83" s="203">
        <v>2.02</v>
      </c>
      <c r="T83" s="203">
        <v>0</v>
      </c>
      <c r="U83" s="203">
        <v>236.06</v>
      </c>
      <c r="V83" s="203">
        <v>5.0999999999999996</v>
      </c>
      <c r="W83" s="203">
        <v>11.42</v>
      </c>
      <c r="X83" s="203">
        <v>36.299999999999997</v>
      </c>
      <c r="Y83" s="203">
        <v>0</v>
      </c>
      <c r="Z83" s="203">
        <v>60.73</v>
      </c>
      <c r="AA83" s="203">
        <v>22.19</v>
      </c>
      <c r="AB83" s="203">
        <v>0</v>
      </c>
      <c r="AC83" s="203">
        <v>22.49</v>
      </c>
      <c r="AD83" s="203">
        <v>0</v>
      </c>
      <c r="AE83" s="203">
        <v>0</v>
      </c>
      <c r="AF83" s="203">
        <v>0</v>
      </c>
      <c r="AG83" s="203">
        <v>-0.08</v>
      </c>
      <c r="AH83" s="203">
        <v>0</v>
      </c>
      <c r="AI83" s="203">
        <v>0</v>
      </c>
      <c r="AJ83" s="203">
        <v>0</v>
      </c>
      <c r="AK83" s="203">
        <v>-0.54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16.64</v>
      </c>
      <c r="L84" s="203">
        <v>10.07</v>
      </c>
      <c r="M84" s="203">
        <v>0</v>
      </c>
      <c r="N84" s="203">
        <v>13.95</v>
      </c>
      <c r="O84" s="203">
        <v>48.8</v>
      </c>
      <c r="P84" s="203">
        <v>66.88</v>
      </c>
      <c r="Q84" s="203">
        <v>0</v>
      </c>
      <c r="R84" s="203">
        <v>4.03</v>
      </c>
      <c r="S84" s="203">
        <v>2.02</v>
      </c>
      <c r="T84" s="203">
        <v>0</v>
      </c>
      <c r="U84" s="203">
        <v>236.06</v>
      </c>
      <c r="V84" s="203">
        <v>5.0999999999999996</v>
      </c>
      <c r="W84" s="203">
        <v>11.42</v>
      </c>
      <c r="X84" s="203">
        <v>36.299999999999997</v>
      </c>
      <c r="Y84" s="203">
        <v>0</v>
      </c>
      <c r="Z84" s="203">
        <v>60.73</v>
      </c>
      <c r="AA84" s="203">
        <v>22.19</v>
      </c>
      <c r="AB84" s="203">
        <v>0</v>
      </c>
      <c r="AC84" s="203">
        <v>22.49</v>
      </c>
      <c r="AD84" s="203">
        <v>0</v>
      </c>
      <c r="AE84" s="203">
        <v>0</v>
      </c>
      <c r="AF84" s="203">
        <v>0</v>
      </c>
      <c r="AG84" s="203">
        <v>-0.08</v>
      </c>
      <c r="AH84" s="203">
        <v>0</v>
      </c>
      <c r="AI84" s="203">
        <v>0</v>
      </c>
      <c r="AJ84" s="203">
        <v>0</v>
      </c>
      <c r="AK84" s="203">
        <v>-0.54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16.22</v>
      </c>
      <c r="L85" s="203">
        <v>9.76</v>
      </c>
      <c r="M85" s="203">
        <v>0</v>
      </c>
      <c r="N85" s="203">
        <v>13.95</v>
      </c>
      <c r="O85" s="203">
        <v>48.8</v>
      </c>
      <c r="P85" s="203">
        <v>66.88</v>
      </c>
      <c r="Q85" s="203">
        <v>0</v>
      </c>
      <c r="R85" s="203">
        <v>3.89</v>
      </c>
      <c r="S85" s="203">
        <v>1.96</v>
      </c>
      <c r="T85" s="203">
        <v>0</v>
      </c>
      <c r="U85" s="203">
        <v>236.06</v>
      </c>
      <c r="V85" s="203">
        <v>5.0999999999999996</v>
      </c>
      <c r="W85" s="203">
        <v>11.42</v>
      </c>
      <c r="X85" s="203">
        <v>36.299999999999997</v>
      </c>
      <c r="Y85" s="203">
        <v>0</v>
      </c>
      <c r="Z85" s="203">
        <v>60.73</v>
      </c>
      <c r="AA85" s="203">
        <v>22.19</v>
      </c>
      <c r="AB85" s="203">
        <v>0</v>
      </c>
      <c r="AC85" s="203">
        <v>7.43</v>
      </c>
      <c r="AD85" s="203">
        <v>0</v>
      </c>
      <c r="AE85" s="203">
        <v>0</v>
      </c>
      <c r="AF85" s="203">
        <v>0</v>
      </c>
      <c r="AG85" s="203">
        <v>-0.08</v>
      </c>
      <c r="AH85" s="203">
        <v>0</v>
      </c>
      <c r="AI85" s="203">
        <v>0</v>
      </c>
      <c r="AJ85" s="203">
        <v>0</v>
      </c>
      <c r="AK85" s="203">
        <v>-0.54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16.22</v>
      </c>
      <c r="L86" s="203">
        <v>9.76</v>
      </c>
      <c r="M86" s="203">
        <v>0</v>
      </c>
      <c r="N86" s="203">
        <v>13.95</v>
      </c>
      <c r="O86" s="203">
        <v>48.8</v>
      </c>
      <c r="P86" s="203">
        <v>66.88</v>
      </c>
      <c r="Q86" s="203">
        <v>0</v>
      </c>
      <c r="R86" s="203">
        <v>3.89</v>
      </c>
      <c r="S86" s="203">
        <v>1.96</v>
      </c>
      <c r="T86" s="203">
        <v>0</v>
      </c>
      <c r="U86" s="203">
        <v>236.06</v>
      </c>
      <c r="V86" s="203">
        <v>0</v>
      </c>
      <c r="W86" s="203">
        <v>11.42</v>
      </c>
      <c r="X86" s="203">
        <v>36.299999999999997</v>
      </c>
      <c r="Y86" s="203">
        <v>0</v>
      </c>
      <c r="Z86" s="203">
        <v>60.73</v>
      </c>
      <c r="AA86" s="203">
        <v>22.19</v>
      </c>
      <c r="AB86" s="203">
        <v>0</v>
      </c>
      <c r="AC86" s="203">
        <v>7.43</v>
      </c>
      <c r="AD86" s="203">
        <v>0</v>
      </c>
      <c r="AE86" s="203">
        <v>0</v>
      </c>
      <c r="AF86" s="203">
        <v>0</v>
      </c>
      <c r="AG86" s="203">
        <v>-0.08</v>
      </c>
      <c r="AH86" s="203">
        <v>0</v>
      </c>
      <c r="AI86" s="203">
        <v>0</v>
      </c>
      <c r="AJ86" s="203">
        <v>0</v>
      </c>
      <c r="AK86" s="203">
        <v>-0.54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16.22</v>
      </c>
      <c r="L87" s="203">
        <v>9.76</v>
      </c>
      <c r="M87" s="203">
        <v>0</v>
      </c>
      <c r="N87" s="203">
        <v>13.95</v>
      </c>
      <c r="O87" s="203">
        <v>48.8</v>
      </c>
      <c r="P87" s="203">
        <v>66.88</v>
      </c>
      <c r="Q87" s="203">
        <v>0</v>
      </c>
      <c r="R87" s="203">
        <v>3.89</v>
      </c>
      <c r="S87" s="203">
        <v>2.02</v>
      </c>
      <c r="T87" s="203">
        <v>0</v>
      </c>
      <c r="U87" s="203">
        <v>236.06</v>
      </c>
      <c r="V87" s="203">
        <v>0</v>
      </c>
      <c r="W87" s="203">
        <v>11.42</v>
      </c>
      <c r="X87" s="203">
        <v>36.299999999999997</v>
      </c>
      <c r="Y87" s="203">
        <v>0</v>
      </c>
      <c r="Z87" s="203">
        <v>60.73</v>
      </c>
      <c r="AA87" s="203">
        <v>22.19</v>
      </c>
      <c r="AB87" s="203">
        <v>0</v>
      </c>
      <c r="AC87" s="203">
        <v>7.43</v>
      </c>
      <c r="AD87" s="203">
        <v>0</v>
      </c>
      <c r="AE87" s="203">
        <v>0</v>
      </c>
      <c r="AF87" s="203">
        <v>0</v>
      </c>
      <c r="AG87" s="203">
        <v>-0.08</v>
      </c>
      <c r="AH87" s="203">
        <v>0</v>
      </c>
      <c r="AI87" s="203">
        <v>0</v>
      </c>
      <c r="AJ87" s="203">
        <v>0</v>
      </c>
      <c r="AK87" s="203">
        <v>-0.54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16.22</v>
      </c>
      <c r="L88" s="203">
        <v>9.76</v>
      </c>
      <c r="M88" s="203">
        <v>0</v>
      </c>
      <c r="N88" s="203">
        <v>13.95</v>
      </c>
      <c r="O88" s="203">
        <v>48.8</v>
      </c>
      <c r="P88" s="203">
        <v>66.88</v>
      </c>
      <c r="Q88" s="203">
        <v>0</v>
      </c>
      <c r="R88" s="203">
        <v>3.89</v>
      </c>
      <c r="S88" s="203">
        <v>2.02</v>
      </c>
      <c r="T88" s="203">
        <v>0</v>
      </c>
      <c r="U88" s="203">
        <v>236.06</v>
      </c>
      <c r="V88" s="203">
        <v>0</v>
      </c>
      <c r="W88" s="203">
        <v>11.42</v>
      </c>
      <c r="X88" s="203">
        <v>36.299999999999997</v>
      </c>
      <c r="Y88" s="203">
        <v>0</v>
      </c>
      <c r="Z88" s="203">
        <v>60.73</v>
      </c>
      <c r="AA88" s="203">
        <v>22.19</v>
      </c>
      <c r="AB88" s="203">
        <v>0</v>
      </c>
      <c r="AC88" s="203">
        <v>7.43</v>
      </c>
      <c r="AD88" s="203">
        <v>0</v>
      </c>
      <c r="AE88" s="203">
        <v>0</v>
      </c>
      <c r="AF88" s="203">
        <v>0</v>
      </c>
      <c r="AG88" s="203">
        <v>-0.08</v>
      </c>
      <c r="AH88" s="203">
        <v>0</v>
      </c>
      <c r="AI88" s="203">
        <v>0</v>
      </c>
      <c r="AJ88" s="203">
        <v>0</v>
      </c>
      <c r="AK88" s="203">
        <v>-0.54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16.22</v>
      </c>
      <c r="L89" s="203">
        <v>9.76</v>
      </c>
      <c r="M89" s="203">
        <v>0</v>
      </c>
      <c r="N89" s="203">
        <v>13.95</v>
      </c>
      <c r="O89" s="203">
        <v>48.8</v>
      </c>
      <c r="P89" s="203">
        <v>66.88</v>
      </c>
      <c r="Q89" s="203">
        <v>0</v>
      </c>
      <c r="R89" s="203">
        <v>3.89</v>
      </c>
      <c r="S89" s="203">
        <v>2.02</v>
      </c>
      <c r="T89" s="203">
        <v>0</v>
      </c>
      <c r="U89" s="203">
        <v>236.06</v>
      </c>
      <c r="V89" s="203">
        <v>0</v>
      </c>
      <c r="W89" s="203">
        <v>11.42</v>
      </c>
      <c r="X89" s="203">
        <v>36.299999999999997</v>
      </c>
      <c r="Y89" s="203">
        <v>0</v>
      </c>
      <c r="Z89" s="203">
        <v>60.73</v>
      </c>
      <c r="AA89" s="203">
        <v>22.19</v>
      </c>
      <c r="AB89" s="203">
        <v>0</v>
      </c>
      <c r="AC89" s="203">
        <v>7.43</v>
      </c>
      <c r="AD89" s="203">
        <v>0</v>
      </c>
      <c r="AE89" s="203">
        <v>0</v>
      </c>
      <c r="AF89" s="203">
        <v>0</v>
      </c>
      <c r="AG89" s="203">
        <v>-0.08</v>
      </c>
      <c r="AH89" s="203">
        <v>0</v>
      </c>
      <c r="AI89" s="203">
        <v>0</v>
      </c>
      <c r="AJ89" s="203">
        <v>0</v>
      </c>
      <c r="AK89" s="203">
        <v>-0.54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16.22</v>
      </c>
      <c r="L90" s="203">
        <v>9.76</v>
      </c>
      <c r="M90" s="203">
        <v>0</v>
      </c>
      <c r="N90" s="203">
        <v>13.95</v>
      </c>
      <c r="O90" s="203">
        <v>48.8</v>
      </c>
      <c r="P90" s="203">
        <v>66.88</v>
      </c>
      <c r="Q90" s="203">
        <v>0</v>
      </c>
      <c r="R90" s="203">
        <v>3.89</v>
      </c>
      <c r="S90" s="203">
        <v>2.02</v>
      </c>
      <c r="T90" s="203">
        <v>0</v>
      </c>
      <c r="U90" s="203">
        <v>236.06</v>
      </c>
      <c r="V90" s="203">
        <v>0</v>
      </c>
      <c r="W90" s="203">
        <v>11.42</v>
      </c>
      <c r="X90" s="203">
        <v>36.299999999999997</v>
      </c>
      <c r="Y90" s="203">
        <v>0</v>
      </c>
      <c r="Z90" s="203">
        <v>60.73</v>
      </c>
      <c r="AA90" s="203">
        <v>9.89</v>
      </c>
      <c r="AB90" s="203">
        <v>0</v>
      </c>
      <c r="AC90" s="203">
        <v>7.43</v>
      </c>
      <c r="AD90" s="203">
        <v>0</v>
      </c>
      <c r="AE90" s="203">
        <v>0</v>
      </c>
      <c r="AF90" s="203">
        <v>0</v>
      </c>
      <c r="AG90" s="203">
        <v>-0.08</v>
      </c>
      <c r="AH90" s="203">
        <v>0</v>
      </c>
      <c r="AI90" s="203">
        <v>0</v>
      </c>
      <c r="AJ90" s="203">
        <v>0</v>
      </c>
      <c r="AK90" s="203">
        <v>-0.54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16.22</v>
      </c>
      <c r="L91" s="203">
        <v>9.76</v>
      </c>
      <c r="M91" s="203">
        <v>0</v>
      </c>
      <c r="N91" s="203">
        <v>13.95</v>
      </c>
      <c r="O91" s="203">
        <v>48.8</v>
      </c>
      <c r="P91" s="203">
        <v>66.88</v>
      </c>
      <c r="Q91" s="203">
        <v>0</v>
      </c>
      <c r="R91" s="203">
        <v>3.89</v>
      </c>
      <c r="S91" s="203">
        <v>2.02</v>
      </c>
      <c r="T91" s="203">
        <v>0</v>
      </c>
      <c r="U91" s="203">
        <v>236.06</v>
      </c>
      <c r="V91" s="203">
        <v>0</v>
      </c>
      <c r="W91" s="203">
        <v>11.42</v>
      </c>
      <c r="X91" s="203">
        <v>36.299999999999997</v>
      </c>
      <c r="Y91" s="203">
        <v>0</v>
      </c>
      <c r="Z91" s="203">
        <v>26.19</v>
      </c>
      <c r="AA91" s="203">
        <v>9.89</v>
      </c>
      <c r="AB91" s="203">
        <v>0</v>
      </c>
      <c r="AC91" s="203">
        <v>7.43</v>
      </c>
      <c r="AD91" s="203">
        <v>0</v>
      </c>
      <c r="AE91" s="203">
        <v>0</v>
      </c>
      <c r="AF91" s="203">
        <v>0</v>
      </c>
      <c r="AG91" s="203">
        <v>-0.08</v>
      </c>
      <c r="AH91" s="203">
        <v>0</v>
      </c>
      <c r="AI91" s="203">
        <v>0</v>
      </c>
      <c r="AJ91" s="203">
        <v>0</v>
      </c>
      <c r="AK91" s="203">
        <v>-0.54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16.22</v>
      </c>
      <c r="L92" s="203">
        <v>9.76</v>
      </c>
      <c r="M92" s="203">
        <v>0</v>
      </c>
      <c r="N92" s="203">
        <v>13.95</v>
      </c>
      <c r="O92" s="203">
        <v>48.8</v>
      </c>
      <c r="P92" s="203">
        <v>66.88</v>
      </c>
      <c r="Q92" s="203">
        <v>0</v>
      </c>
      <c r="R92" s="203">
        <v>3.89</v>
      </c>
      <c r="S92" s="203">
        <v>2.02</v>
      </c>
      <c r="T92" s="203">
        <v>0</v>
      </c>
      <c r="U92" s="203">
        <v>236.06</v>
      </c>
      <c r="V92" s="203">
        <v>0</v>
      </c>
      <c r="W92" s="203">
        <v>11.42</v>
      </c>
      <c r="X92" s="203">
        <v>36.299999999999997</v>
      </c>
      <c r="Y92" s="203">
        <v>0</v>
      </c>
      <c r="Z92" s="203">
        <v>26.19</v>
      </c>
      <c r="AA92" s="203">
        <v>9.89</v>
      </c>
      <c r="AB92" s="203">
        <v>0</v>
      </c>
      <c r="AC92" s="203">
        <v>7.43</v>
      </c>
      <c r="AD92" s="203">
        <v>0</v>
      </c>
      <c r="AE92" s="203">
        <v>0</v>
      </c>
      <c r="AF92" s="203">
        <v>0</v>
      </c>
      <c r="AG92" s="203">
        <v>-0.08</v>
      </c>
      <c r="AH92" s="203">
        <v>0</v>
      </c>
      <c r="AI92" s="203">
        <v>0</v>
      </c>
      <c r="AJ92" s="203">
        <v>0</v>
      </c>
      <c r="AK92" s="203">
        <v>-0.54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16.22</v>
      </c>
      <c r="L93" s="203">
        <v>9.76</v>
      </c>
      <c r="M93" s="203">
        <v>0</v>
      </c>
      <c r="N93" s="203">
        <v>13.95</v>
      </c>
      <c r="O93" s="203">
        <v>48.8</v>
      </c>
      <c r="P93" s="203">
        <v>66.88</v>
      </c>
      <c r="Q93" s="203">
        <v>0</v>
      </c>
      <c r="R93" s="203">
        <v>4.0199999999999996</v>
      </c>
      <c r="S93" s="203">
        <v>2.02</v>
      </c>
      <c r="T93" s="203">
        <v>0</v>
      </c>
      <c r="U93" s="203">
        <v>236.06</v>
      </c>
      <c r="V93" s="203">
        <v>0</v>
      </c>
      <c r="W93" s="203">
        <v>11.42</v>
      </c>
      <c r="X93" s="203">
        <v>36.299999999999997</v>
      </c>
      <c r="Y93" s="203">
        <v>0</v>
      </c>
      <c r="Z93" s="203">
        <v>26.19</v>
      </c>
      <c r="AA93" s="203">
        <v>9.89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-0.08</v>
      </c>
      <c r="AH93" s="203">
        <v>0</v>
      </c>
      <c r="AI93" s="203">
        <v>0</v>
      </c>
      <c r="AJ93" s="203">
        <v>0</v>
      </c>
      <c r="AK93" s="203">
        <v>-0.54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16.22</v>
      </c>
      <c r="L94" s="203">
        <v>9.76</v>
      </c>
      <c r="M94" s="203">
        <v>0</v>
      </c>
      <c r="N94" s="203">
        <v>13.95</v>
      </c>
      <c r="O94" s="203">
        <v>48.8</v>
      </c>
      <c r="P94" s="203">
        <v>66.88</v>
      </c>
      <c r="Q94" s="203">
        <v>0</v>
      </c>
      <c r="R94" s="203">
        <v>5.52</v>
      </c>
      <c r="S94" s="203">
        <v>3.27</v>
      </c>
      <c r="T94" s="203">
        <v>0</v>
      </c>
      <c r="U94" s="203">
        <v>236.06</v>
      </c>
      <c r="V94" s="203">
        <v>0</v>
      </c>
      <c r="W94" s="203">
        <v>11.42</v>
      </c>
      <c r="X94" s="203">
        <v>36.299999999999997</v>
      </c>
      <c r="Y94" s="203">
        <v>0</v>
      </c>
      <c r="Z94" s="203">
        <v>26.19</v>
      </c>
      <c r="AA94" s="203">
        <v>9.89</v>
      </c>
      <c r="AB94" s="203">
        <v>0</v>
      </c>
      <c r="AC94" s="203">
        <v>7.43</v>
      </c>
      <c r="AD94" s="203">
        <v>0</v>
      </c>
      <c r="AE94" s="203">
        <v>0</v>
      </c>
      <c r="AF94" s="203">
        <v>0</v>
      </c>
      <c r="AG94" s="203">
        <v>-0.08</v>
      </c>
      <c r="AH94" s="203">
        <v>0</v>
      </c>
      <c r="AI94" s="203">
        <v>0</v>
      </c>
      <c r="AJ94" s="203">
        <v>0</v>
      </c>
      <c r="AK94" s="203">
        <v>-0.54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16.22</v>
      </c>
      <c r="L95" s="203">
        <v>9.76</v>
      </c>
      <c r="M95" s="203">
        <v>0</v>
      </c>
      <c r="N95" s="203">
        <v>13.95</v>
      </c>
      <c r="O95" s="203">
        <v>48.8</v>
      </c>
      <c r="P95" s="203">
        <v>66.88</v>
      </c>
      <c r="Q95" s="203">
        <v>0</v>
      </c>
      <c r="R95" s="203">
        <v>5.52</v>
      </c>
      <c r="S95" s="203">
        <v>3.41</v>
      </c>
      <c r="T95" s="203">
        <v>0</v>
      </c>
      <c r="U95" s="203">
        <v>236.06</v>
      </c>
      <c r="V95" s="203">
        <v>0</v>
      </c>
      <c r="W95" s="203">
        <v>11.42</v>
      </c>
      <c r="X95" s="203">
        <v>36.299999999999997</v>
      </c>
      <c r="Y95" s="203">
        <v>0</v>
      </c>
      <c r="Z95" s="203">
        <v>26.19</v>
      </c>
      <c r="AA95" s="203">
        <v>9.89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-0.08</v>
      </c>
      <c r="AH95" s="203">
        <v>0</v>
      </c>
      <c r="AI95" s="203">
        <v>0</v>
      </c>
      <c r="AJ95" s="203">
        <v>0</v>
      </c>
      <c r="AK95" s="203">
        <v>-0.54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16.22</v>
      </c>
      <c r="L96" s="203">
        <v>9.76</v>
      </c>
      <c r="M96" s="203">
        <v>0</v>
      </c>
      <c r="N96" s="203">
        <v>13.95</v>
      </c>
      <c r="O96" s="203">
        <v>48.8</v>
      </c>
      <c r="P96" s="203">
        <v>66.88</v>
      </c>
      <c r="Q96" s="203">
        <v>0</v>
      </c>
      <c r="R96" s="203">
        <v>5.52</v>
      </c>
      <c r="S96" s="203">
        <v>3.41</v>
      </c>
      <c r="T96" s="203">
        <v>0</v>
      </c>
      <c r="U96" s="203">
        <v>236.06</v>
      </c>
      <c r="V96" s="203">
        <v>0</v>
      </c>
      <c r="W96" s="203">
        <v>11.42</v>
      </c>
      <c r="X96" s="203">
        <v>36.299999999999997</v>
      </c>
      <c r="Y96" s="203">
        <v>0</v>
      </c>
      <c r="Z96" s="203">
        <v>26.19</v>
      </c>
      <c r="AA96" s="203">
        <v>9.89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-0.08</v>
      </c>
      <c r="AH96" s="203">
        <v>0</v>
      </c>
      <c r="AI96" s="203">
        <v>0</v>
      </c>
      <c r="AJ96" s="203">
        <v>0</v>
      </c>
      <c r="AK96" s="203">
        <v>-0.54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16.22</v>
      </c>
      <c r="L97" s="203">
        <v>9.76</v>
      </c>
      <c r="M97" s="203">
        <v>0</v>
      </c>
      <c r="N97" s="203">
        <v>13.95</v>
      </c>
      <c r="O97" s="203">
        <v>48.8</v>
      </c>
      <c r="P97" s="203">
        <v>66.88</v>
      </c>
      <c r="Q97" s="203">
        <v>0</v>
      </c>
      <c r="R97" s="203">
        <v>5.52</v>
      </c>
      <c r="S97" s="203">
        <v>3.41</v>
      </c>
      <c r="T97" s="203">
        <v>0</v>
      </c>
      <c r="U97" s="203">
        <v>236.06</v>
      </c>
      <c r="V97" s="203">
        <v>0</v>
      </c>
      <c r="W97" s="203">
        <v>11.42</v>
      </c>
      <c r="X97" s="203">
        <v>36.299999999999997</v>
      </c>
      <c r="Y97" s="203">
        <v>0</v>
      </c>
      <c r="Z97" s="203">
        <v>26.19</v>
      </c>
      <c r="AA97" s="203">
        <v>9.8800000000000008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-0.08</v>
      </c>
      <c r="AH97" s="203">
        <v>0</v>
      </c>
      <c r="AI97" s="203">
        <v>0</v>
      </c>
      <c r="AJ97" s="203">
        <v>0</v>
      </c>
      <c r="AK97" s="203">
        <v>-0.54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16.22</v>
      </c>
      <c r="L98" s="203">
        <v>9.76</v>
      </c>
      <c r="M98" s="203">
        <v>0</v>
      </c>
      <c r="N98" s="203">
        <v>13.95</v>
      </c>
      <c r="O98" s="203">
        <v>48.8</v>
      </c>
      <c r="P98" s="203">
        <v>66.88</v>
      </c>
      <c r="Q98" s="203">
        <v>0</v>
      </c>
      <c r="R98" s="203">
        <v>5.52</v>
      </c>
      <c r="S98" s="203">
        <v>3.41</v>
      </c>
      <c r="T98" s="203">
        <v>0</v>
      </c>
      <c r="U98" s="203">
        <v>236.06</v>
      </c>
      <c r="V98" s="203">
        <v>0</v>
      </c>
      <c r="W98" s="203">
        <v>11.42</v>
      </c>
      <c r="X98" s="203">
        <v>36.299999999999997</v>
      </c>
      <c r="Y98" s="203">
        <v>0</v>
      </c>
      <c r="Z98" s="203">
        <v>26.19</v>
      </c>
      <c r="AA98" s="203">
        <v>9.8800000000000008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-0.08</v>
      </c>
      <c r="AH98" s="203">
        <v>0</v>
      </c>
      <c r="AI98" s="203">
        <v>0</v>
      </c>
      <c r="AJ98" s="203">
        <v>0</v>
      </c>
      <c r="AK98" s="203">
        <v>-0.54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0.42861000000000005</v>
      </c>
      <c r="L99">
        <f t="shared" si="0"/>
        <v>0.28439249999999988</v>
      </c>
      <c r="M99">
        <f t="shared" si="0"/>
        <v>0</v>
      </c>
      <c r="N99">
        <f t="shared" si="0"/>
        <v>0.3348000000000006</v>
      </c>
      <c r="O99">
        <f t="shared" si="0"/>
        <v>1.171200000000002</v>
      </c>
      <c r="P99">
        <f t="shared" si="0"/>
        <v>1.6051200000000021</v>
      </c>
      <c r="Q99">
        <f t="shared" si="0"/>
        <v>0</v>
      </c>
      <c r="R99">
        <f t="shared" si="0"/>
        <v>0.12137750000000001</v>
      </c>
      <c r="S99">
        <f t="shared" si="0"/>
        <v>7.4395000000000003E-2</v>
      </c>
      <c r="T99">
        <f t="shared" si="0"/>
        <v>0</v>
      </c>
      <c r="U99">
        <f t="shared" si="0"/>
        <v>5.6654400000000056</v>
      </c>
      <c r="V99">
        <f t="shared" si="0"/>
        <v>2.9182499999999983E-2</v>
      </c>
      <c r="W99">
        <f t="shared" si="0"/>
        <v>0.25224499999999961</v>
      </c>
      <c r="X99">
        <f t="shared" si="0"/>
        <v>0.81021000000000098</v>
      </c>
      <c r="Y99">
        <f t="shared" si="0"/>
        <v>0</v>
      </c>
      <c r="Z99">
        <f t="shared" si="0"/>
        <v>0.98094500000000018</v>
      </c>
      <c r="AA99">
        <f t="shared" si="0"/>
        <v>0.33712750000000063</v>
      </c>
      <c r="AB99">
        <f t="shared" si="0"/>
        <v>0</v>
      </c>
      <c r="AC99">
        <f t="shared" si="0"/>
        <v>0.22474249999999982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-1.2959999999999984E-2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0.28693749999999996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185.99</v>
      </c>
      <c r="M3" s="203">
        <v>12.19</v>
      </c>
      <c r="N3" s="203">
        <v>16.86</v>
      </c>
      <c r="O3" s="203">
        <v>0</v>
      </c>
      <c r="P3" s="203">
        <v>41.4</v>
      </c>
      <c r="Q3" s="203">
        <v>0</v>
      </c>
      <c r="R3" s="203">
        <v>6</v>
      </c>
      <c r="S3" s="203">
        <v>3.17</v>
      </c>
      <c r="T3" s="203">
        <v>0</v>
      </c>
      <c r="U3" s="203">
        <v>51.85</v>
      </c>
      <c r="V3" s="203">
        <v>0</v>
      </c>
      <c r="W3" s="203">
        <v>13.8</v>
      </c>
      <c r="X3" s="203">
        <v>43.84</v>
      </c>
      <c r="Y3" s="203">
        <v>0</v>
      </c>
      <c r="Z3" s="203">
        <v>63.41</v>
      </c>
      <c r="AA3" s="203">
        <v>6.78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-0.1</v>
      </c>
      <c r="AH3" s="203">
        <v>0</v>
      </c>
      <c r="AI3" s="203">
        <v>0</v>
      </c>
      <c r="AJ3" s="203">
        <v>0</v>
      </c>
      <c r="AK3" s="203">
        <v>-0.65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185.99</v>
      </c>
      <c r="M4" s="203">
        <v>12.19</v>
      </c>
      <c r="N4" s="203">
        <v>16.86</v>
      </c>
      <c r="O4" s="203">
        <v>0</v>
      </c>
      <c r="P4" s="203">
        <v>41.4</v>
      </c>
      <c r="Q4" s="203">
        <v>0</v>
      </c>
      <c r="R4" s="203">
        <v>6</v>
      </c>
      <c r="S4" s="203">
        <v>3.17</v>
      </c>
      <c r="T4" s="203">
        <v>0</v>
      </c>
      <c r="U4" s="203">
        <v>51.85</v>
      </c>
      <c r="V4" s="203">
        <v>0</v>
      </c>
      <c r="W4" s="203">
        <v>13.8</v>
      </c>
      <c r="X4" s="203">
        <v>43.84</v>
      </c>
      <c r="Y4" s="203">
        <v>0</v>
      </c>
      <c r="Z4" s="203">
        <v>63.41</v>
      </c>
      <c r="AA4" s="203">
        <v>6.78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-0.1</v>
      </c>
      <c r="AH4" s="203">
        <v>0</v>
      </c>
      <c r="AI4" s="203">
        <v>0</v>
      </c>
      <c r="AJ4" s="203">
        <v>0</v>
      </c>
      <c r="AK4" s="203">
        <v>-0.65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185.99</v>
      </c>
      <c r="M5" s="203">
        <v>12.19</v>
      </c>
      <c r="N5" s="203">
        <v>16.86</v>
      </c>
      <c r="O5" s="203">
        <v>0</v>
      </c>
      <c r="P5" s="203">
        <v>41.4</v>
      </c>
      <c r="Q5" s="203">
        <v>0</v>
      </c>
      <c r="R5" s="203">
        <v>6</v>
      </c>
      <c r="S5" s="203">
        <v>3</v>
      </c>
      <c r="T5" s="203">
        <v>0</v>
      </c>
      <c r="U5" s="203">
        <v>51.85</v>
      </c>
      <c r="V5" s="203">
        <v>0</v>
      </c>
      <c r="W5" s="203">
        <v>13.8</v>
      </c>
      <c r="X5" s="203">
        <v>43.84</v>
      </c>
      <c r="Y5" s="203">
        <v>0</v>
      </c>
      <c r="Z5" s="203">
        <v>63.41</v>
      </c>
      <c r="AA5" s="203">
        <v>6.78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-0.1</v>
      </c>
      <c r="AH5" s="203">
        <v>0</v>
      </c>
      <c r="AI5" s="203">
        <v>0</v>
      </c>
      <c r="AJ5" s="203">
        <v>0</v>
      </c>
      <c r="AK5" s="203">
        <v>-0.65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185.99</v>
      </c>
      <c r="M6" s="203">
        <v>12.19</v>
      </c>
      <c r="N6" s="203">
        <v>16.86</v>
      </c>
      <c r="O6" s="203">
        <v>0</v>
      </c>
      <c r="P6" s="203">
        <v>41.4</v>
      </c>
      <c r="Q6" s="203">
        <v>0</v>
      </c>
      <c r="R6" s="203">
        <v>6</v>
      </c>
      <c r="S6" s="203">
        <v>3</v>
      </c>
      <c r="T6" s="203">
        <v>0</v>
      </c>
      <c r="U6" s="203">
        <v>51.85</v>
      </c>
      <c r="V6" s="203">
        <v>0</v>
      </c>
      <c r="W6" s="203">
        <v>13.8</v>
      </c>
      <c r="X6" s="203">
        <v>43.84</v>
      </c>
      <c r="Y6" s="203">
        <v>0</v>
      </c>
      <c r="Z6" s="203">
        <v>38.75</v>
      </c>
      <c r="AA6" s="203">
        <v>6.78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-0.1</v>
      </c>
      <c r="AH6" s="203">
        <v>0</v>
      </c>
      <c r="AI6" s="203">
        <v>0</v>
      </c>
      <c r="AJ6" s="203">
        <v>0</v>
      </c>
      <c r="AK6" s="203">
        <v>-0.65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185.99</v>
      </c>
      <c r="M7" s="203">
        <v>12.19</v>
      </c>
      <c r="N7" s="203">
        <v>16.86</v>
      </c>
      <c r="O7" s="203">
        <v>0</v>
      </c>
      <c r="P7" s="203">
        <v>41.4</v>
      </c>
      <c r="Q7" s="203">
        <v>0</v>
      </c>
      <c r="R7" s="203">
        <v>6.75</v>
      </c>
      <c r="S7" s="203">
        <v>4.18</v>
      </c>
      <c r="T7" s="203">
        <v>0</v>
      </c>
      <c r="U7" s="203">
        <v>51.85</v>
      </c>
      <c r="V7" s="203">
        <v>0</v>
      </c>
      <c r="W7" s="203">
        <v>2.91</v>
      </c>
      <c r="X7" s="203">
        <v>43.84</v>
      </c>
      <c r="Y7" s="203">
        <v>0</v>
      </c>
      <c r="Z7" s="203">
        <v>38.75</v>
      </c>
      <c r="AA7" s="203">
        <v>6.78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-0.1</v>
      </c>
      <c r="AH7" s="203">
        <v>0</v>
      </c>
      <c r="AI7" s="203">
        <v>0</v>
      </c>
      <c r="AJ7" s="203">
        <v>0</v>
      </c>
      <c r="AK7" s="203">
        <v>-0.65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185.99</v>
      </c>
      <c r="M8" s="203">
        <v>12.19</v>
      </c>
      <c r="N8" s="203">
        <v>16.86</v>
      </c>
      <c r="O8" s="203">
        <v>0</v>
      </c>
      <c r="P8" s="203">
        <v>41.4</v>
      </c>
      <c r="Q8" s="203">
        <v>0</v>
      </c>
      <c r="R8" s="203">
        <v>6.75</v>
      </c>
      <c r="S8" s="203">
        <v>4.18</v>
      </c>
      <c r="T8" s="203">
        <v>0</v>
      </c>
      <c r="U8" s="203">
        <v>51.85</v>
      </c>
      <c r="V8" s="203">
        <v>0</v>
      </c>
      <c r="W8" s="203">
        <v>2.91</v>
      </c>
      <c r="X8" s="203">
        <v>19.37</v>
      </c>
      <c r="Y8" s="203">
        <v>0</v>
      </c>
      <c r="Z8" s="203">
        <v>38.75</v>
      </c>
      <c r="AA8" s="203">
        <v>6.78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-0.1</v>
      </c>
      <c r="AH8" s="203">
        <v>0</v>
      </c>
      <c r="AI8" s="203">
        <v>0</v>
      </c>
      <c r="AJ8" s="203">
        <v>0</v>
      </c>
      <c r="AK8" s="203">
        <v>-0.65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185.99</v>
      </c>
      <c r="M9" s="203">
        <v>12.19</v>
      </c>
      <c r="N9" s="203">
        <v>16.86</v>
      </c>
      <c r="O9" s="203">
        <v>0</v>
      </c>
      <c r="P9" s="203">
        <v>41.4</v>
      </c>
      <c r="Q9" s="203">
        <v>0</v>
      </c>
      <c r="R9" s="203">
        <v>6.75</v>
      </c>
      <c r="S9" s="203">
        <v>4.18</v>
      </c>
      <c r="T9" s="203">
        <v>0</v>
      </c>
      <c r="U9" s="203">
        <v>51.85</v>
      </c>
      <c r="V9" s="203">
        <v>0</v>
      </c>
      <c r="W9" s="203">
        <v>2.91</v>
      </c>
      <c r="X9" s="203">
        <v>19.37</v>
      </c>
      <c r="Y9" s="203">
        <v>0</v>
      </c>
      <c r="Z9" s="203">
        <v>38.75</v>
      </c>
      <c r="AA9" s="203">
        <v>6.78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-0.1</v>
      </c>
      <c r="AH9" s="203">
        <v>0</v>
      </c>
      <c r="AI9" s="203">
        <v>0</v>
      </c>
      <c r="AJ9" s="203">
        <v>0</v>
      </c>
      <c r="AK9" s="203">
        <v>-0.65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185.99</v>
      </c>
      <c r="M10" s="203">
        <v>12.19</v>
      </c>
      <c r="N10" s="203">
        <v>16.86</v>
      </c>
      <c r="O10" s="203">
        <v>0</v>
      </c>
      <c r="P10" s="203">
        <v>41.4</v>
      </c>
      <c r="Q10" s="203">
        <v>0</v>
      </c>
      <c r="R10" s="203">
        <v>6.75</v>
      </c>
      <c r="S10" s="203">
        <v>4.18</v>
      </c>
      <c r="T10" s="203">
        <v>0</v>
      </c>
      <c r="U10" s="203">
        <v>51.85</v>
      </c>
      <c r="V10" s="203">
        <v>0</v>
      </c>
      <c r="W10" s="203">
        <v>2.91</v>
      </c>
      <c r="X10" s="203">
        <v>19.37</v>
      </c>
      <c r="Y10" s="203">
        <v>0</v>
      </c>
      <c r="Z10" s="203">
        <v>38.75</v>
      </c>
      <c r="AA10" s="203">
        <v>6.78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-0.1</v>
      </c>
      <c r="AH10" s="203">
        <v>0</v>
      </c>
      <c r="AI10" s="203">
        <v>0</v>
      </c>
      <c r="AJ10" s="203">
        <v>0</v>
      </c>
      <c r="AK10" s="203">
        <v>-0.65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185.99</v>
      </c>
      <c r="M11" s="203">
        <v>12.19</v>
      </c>
      <c r="N11" s="203">
        <v>16.86</v>
      </c>
      <c r="O11" s="203">
        <v>0</v>
      </c>
      <c r="P11" s="203">
        <v>41.4</v>
      </c>
      <c r="Q11" s="203">
        <v>0</v>
      </c>
      <c r="R11" s="203">
        <v>6.75</v>
      </c>
      <c r="S11" s="203">
        <v>4.18</v>
      </c>
      <c r="T11" s="203">
        <v>0</v>
      </c>
      <c r="U11" s="203">
        <v>51.85</v>
      </c>
      <c r="V11" s="203">
        <v>0</v>
      </c>
      <c r="W11" s="203">
        <v>2.91</v>
      </c>
      <c r="X11" s="203">
        <v>19.38</v>
      </c>
      <c r="Y11" s="203">
        <v>0</v>
      </c>
      <c r="Z11" s="203">
        <v>38.75</v>
      </c>
      <c r="AA11" s="203">
        <v>6.78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-0.1</v>
      </c>
      <c r="AH11" s="203">
        <v>0</v>
      </c>
      <c r="AI11" s="203">
        <v>0</v>
      </c>
      <c r="AJ11" s="203">
        <v>0</v>
      </c>
      <c r="AK11" s="203">
        <v>-0.65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185.99</v>
      </c>
      <c r="M12" s="203">
        <v>12.19</v>
      </c>
      <c r="N12" s="203">
        <v>16.86</v>
      </c>
      <c r="O12" s="203">
        <v>0</v>
      </c>
      <c r="P12" s="203">
        <v>41.4</v>
      </c>
      <c r="Q12" s="203">
        <v>0</v>
      </c>
      <c r="R12" s="203">
        <v>6.75</v>
      </c>
      <c r="S12" s="203">
        <v>4.18</v>
      </c>
      <c r="T12" s="203">
        <v>0</v>
      </c>
      <c r="U12" s="203">
        <v>51.85</v>
      </c>
      <c r="V12" s="203">
        <v>0</v>
      </c>
      <c r="W12" s="203">
        <v>2.91</v>
      </c>
      <c r="X12" s="203">
        <v>19.37</v>
      </c>
      <c r="Y12" s="203">
        <v>0</v>
      </c>
      <c r="Z12" s="203">
        <v>38.75</v>
      </c>
      <c r="AA12" s="203">
        <v>6.78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-0.1</v>
      </c>
      <c r="AH12" s="203">
        <v>0</v>
      </c>
      <c r="AI12" s="203">
        <v>0</v>
      </c>
      <c r="AJ12" s="203">
        <v>0</v>
      </c>
      <c r="AK12" s="203">
        <v>-0.65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185.99</v>
      </c>
      <c r="M13" s="203">
        <v>12.19</v>
      </c>
      <c r="N13" s="203">
        <v>16.86</v>
      </c>
      <c r="O13" s="203">
        <v>0</v>
      </c>
      <c r="P13" s="203">
        <v>41.4</v>
      </c>
      <c r="Q13" s="203">
        <v>0</v>
      </c>
      <c r="R13" s="203">
        <v>6.75</v>
      </c>
      <c r="S13" s="203">
        <v>4.18</v>
      </c>
      <c r="T13" s="203">
        <v>0</v>
      </c>
      <c r="U13" s="203">
        <v>51.85</v>
      </c>
      <c r="V13" s="203">
        <v>0</v>
      </c>
      <c r="W13" s="203">
        <v>2.91</v>
      </c>
      <c r="X13" s="203">
        <v>19.37</v>
      </c>
      <c r="Y13" s="203">
        <v>0</v>
      </c>
      <c r="Z13" s="203">
        <v>38.75</v>
      </c>
      <c r="AA13" s="203">
        <v>6.78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-0.1</v>
      </c>
      <c r="AH13" s="203">
        <v>0</v>
      </c>
      <c r="AI13" s="203">
        <v>0</v>
      </c>
      <c r="AJ13" s="203">
        <v>0</v>
      </c>
      <c r="AK13" s="203">
        <v>-0.65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185.99</v>
      </c>
      <c r="M14" s="203">
        <v>12.19</v>
      </c>
      <c r="N14" s="203">
        <v>16.86</v>
      </c>
      <c r="O14" s="203">
        <v>0</v>
      </c>
      <c r="P14" s="203">
        <v>41.4</v>
      </c>
      <c r="Q14" s="203">
        <v>0</v>
      </c>
      <c r="R14" s="203">
        <v>6.75</v>
      </c>
      <c r="S14" s="203">
        <v>4.18</v>
      </c>
      <c r="T14" s="203">
        <v>0</v>
      </c>
      <c r="U14" s="203">
        <v>51.85</v>
      </c>
      <c r="V14" s="203">
        <v>0</v>
      </c>
      <c r="W14" s="203">
        <v>2.91</v>
      </c>
      <c r="X14" s="203">
        <v>19.37</v>
      </c>
      <c r="Y14" s="203">
        <v>0</v>
      </c>
      <c r="Z14" s="203">
        <v>38.75</v>
      </c>
      <c r="AA14" s="203">
        <v>6.78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-0.1</v>
      </c>
      <c r="AH14" s="203">
        <v>0</v>
      </c>
      <c r="AI14" s="203">
        <v>0</v>
      </c>
      <c r="AJ14" s="203">
        <v>0</v>
      </c>
      <c r="AK14" s="203">
        <v>-0.65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185.99</v>
      </c>
      <c r="M15" s="203">
        <v>12.19</v>
      </c>
      <c r="N15" s="203">
        <v>16.86</v>
      </c>
      <c r="O15" s="203">
        <v>0</v>
      </c>
      <c r="P15" s="203">
        <v>41.4</v>
      </c>
      <c r="Q15" s="203">
        <v>0</v>
      </c>
      <c r="R15" s="203">
        <v>6.75</v>
      </c>
      <c r="S15" s="203">
        <v>3.99</v>
      </c>
      <c r="T15" s="203">
        <v>0</v>
      </c>
      <c r="U15" s="203">
        <v>51.85</v>
      </c>
      <c r="V15" s="203">
        <v>0</v>
      </c>
      <c r="W15" s="203">
        <v>2.91</v>
      </c>
      <c r="X15" s="203">
        <v>19.37</v>
      </c>
      <c r="Y15" s="203">
        <v>0</v>
      </c>
      <c r="Z15" s="203">
        <v>38.75</v>
      </c>
      <c r="AA15" s="203">
        <v>6.78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-0.1</v>
      </c>
      <c r="AH15" s="203">
        <v>0</v>
      </c>
      <c r="AI15" s="203">
        <v>0</v>
      </c>
      <c r="AJ15" s="203">
        <v>0</v>
      </c>
      <c r="AK15" s="203">
        <v>-0.65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185.99</v>
      </c>
      <c r="M16" s="203">
        <v>12.19</v>
      </c>
      <c r="N16" s="203">
        <v>16.86</v>
      </c>
      <c r="O16" s="203">
        <v>0</v>
      </c>
      <c r="P16" s="203">
        <v>41.4</v>
      </c>
      <c r="Q16" s="203">
        <v>0</v>
      </c>
      <c r="R16" s="203">
        <v>6.75</v>
      </c>
      <c r="S16" s="203">
        <v>3.99</v>
      </c>
      <c r="T16" s="203">
        <v>0</v>
      </c>
      <c r="U16" s="203">
        <v>51.85</v>
      </c>
      <c r="V16" s="203">
        <v>0</v>
      </c>
      <c r="W16" s="203">
        <v>2.91</v>
      </c>
      <c r="X16" s="203">
        <v>19.37</v>
      </c>
      <c r="Y16" s="203">
        <v>0</v>
      </c>
      <c r="Z16" s="203">
        <v>38.75</v>
      </c>
      <c r="AA16" s="203">
        <v>6.78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-0.1</v>
      </c>
      <c r="AH16" s="203">
        <v>0</v>
      </c>
      <c r="AI16" s="203">
        <v>0</v>
      </c>
      <c r="AJ16" s="203">
        <v>0</v>
      </c>
      <c r="AK16" s="203">
        <v>-0.65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185.99</v>
      </c>
      <c r="M17" s="203">
        <v>12.19</v>
      </c>
      <c r="N17" s="203">
        <v>16.86</v>
      </c>
      <c r="O17" s="203">
        <v>0</v>
      </c>
      <c r="P17" s="203">
        <v>41.4</v>
      </c>
      <c r="Q17" s="203">
        <v>0</v>
      </c>
      <c r="R17" s="203">
        <v>6.75</v>
      </c>
      <c r="S17" s="203">
        <v>3.99</v>
      </c>
      <c r="T17" s="203">
        <v>0</v>
      </c>
      <c r="U17" s="203">
        <v>51.85</v>
      </c>
      <c r="V17" s="203">
        <v>0</v>
      </c>
      <c r="W17" s="203">
        <v>2.91</v>
      </c>
      <c r="X17" s="203">
        <v>19.37</v>
      </c>
      <c r="Y17" s="203">
        <v>0</v>
      </c>
      <c r="Z17" s="203">
        <v>38.75</v>
      </c>
      <c r="AA17" s="203">
        <v>6.78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-0.1</v>
      </c>
      <c r="AH17" s="203">
        <v>0</v>
      </c>
      <c r="AI17" s="203">
        <v>0</v>
      </c>
      <c r="AJ17" s="203">
        <v>0</v>
      </c>
      <c r="AK17" s="203">
        <v>-0.65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185.99</v>
      </c>
      <c r="M18" s="203">
        <v>12.19</v>
      </c>
      <c r="N18" s="203">
        <v>16.86</v>
      </c>
      <c r="O18" s="203">
        <v>0</v>
      </c>
      <c r="P18" s="203">
        <v>41.4</v>
      </c>
      <c r="Q18" s="203">
        <v>0</v>
      </c>
      <c r="R18" s="203">
        <v>6.75</v>
      </c>
      <c r="S18" s="203">
        <v>3.99</v>
      </c>
      <c r="T18" s="203">
        <v>0</v>
      </c>
      <c r="U18" s="203">
        <v>51.85</v>
      </c>
      <c r="V18" s="203">
        <v>0</v>
      </c>
      <c r="W18" s="203">
        <v>2.91</v>
      </c>
      <c r="X18" s="203">
        <v>19.37</v>
      </c>
      <c r="Y18" s="203">
        <v>0</v>
      </c>
      <c r="Z18" s="203">
        <v>38.75</v>
      </c>
      <c r="AA18" s="203">
        <v>6.78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-0.1</v>
      </c>
      <c r="AH18" s="203">
        <v>0</v>
      </c>
      <c r="AI18" s="203">
        <v>0</v>
      </c>
      <c r="AJ18" s="203">
        <v>0</v>
      </c>
      <c r="AK18" s="203">
        <v>-0.65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185.99</v>
      </c>
      <c r="M19" s="203">
        <v>12.19</v>
      </c>
      <c r="N19" s="203">
        <v>16.86</v>
      </c>
      <c r="O19" s="203">
        <v>0</v>
      </c>
      <c r="P19" s="203">
        <v>41.4</v>
      </c>
      <c r="Q19" s="203">
        <v>0</v>
      </c>
      <c r="R19" s="203">
        <v>6.75</v>
      </c>
      <c r="S19" s="203">
        <v>3.99</v>
      </c>
      <c r="T19" s="203">
        <v>0</v>
      </c>
      <c r="U19" s="203">
        <v>51.85</v>
      </c>
      <c r="V19" s="203">
        <v>0</v>
      </c>
      <c r="W19" s="203">
        <v>2.91</v>
      </c>
      <c r="X19" s="203">
        <v>19.37</v>
      </c>
      <c r="Y19" s="203">
        <v>0</v>
      </c>
      <c r="Z19" s="203">
        <v>38.75</v>
      </c>
      <c r="AA19" s="203">
        <v>6.78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-0.1</v>
      </c>
      <c r="AH19" s="203">
        <v>0</v>
      </c>
      <c r="AI19" s="203">
        <v>0</v>
      </c>
      <c r="AJ19" s="203">
        <v>0</v>
      </c>
      <c r="AK19" s="203">
        <v>-0.65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185.99</v>
      </c>
      <c r="M20" s="203">
        <v>12.19</v>
      </c>
      <c r="N20" s="203">
        <v>16.86</v>
      </c>
      <c r="O20" s="203">
        <v>0</v>
      </c>
      <c r="P20" s="203">
        <v>41.4</v>
      </c>
      <c r="Q20" s="203">
        <v>0</v>
      </c>
      <c r="R20" s="203">
        <v>6.75</v>
      </c>
      <c r="S20" s="203">
        <v>3.99</v>
      </c>
      <c r="T20" s="203">
        <v>0</v>
      </c>
      <c r="U20" s="203">
        <v>51.85</v>
      </c>
      <c r="V20" s="203">
        <v>0</v>
      </c>
      <c r="W20" s="203">
        <v>2.91</v>
      </c>
      <c r="X20" s="203">
        <v>19.37</v>
      </c>
      <c r="Y20" s="203">
        <v>0</v>
      </c>
      <c r="Z20" s="203">
        <v>38.75</v>
      </c>
      <c r="AA20" s="203">
        <v>6.78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-0.1</v>
      </c>
      <c r="AH20" s="203">
        <v>0</v>
      </c>
      <c r="AI20" s="203">
        <v>0</v>
      </c>
      <c r="AJ20" s="203">
        <v>0</v>
      </c>
      <c r="AK20" s="203">
        <v>-0.65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185.99</v>
      </c>
      <c r="M21" s="203">
        <v>12.19</v>
      </c>
      <c r="N21" s="203">
        <v>16.86</v>
      </c>
      <c r="O21" s="203">
        <v>0</v>
      </c>
      <c r="P21" s="203">
        <v>41.4</v>
      </c>
      <c r="Q21" s="203">
        <v>0</v>
      </c>
      <c r="R21" s="203">
        <v>6.75</v>
      </c>
      <c r="S21" s="203">
        <v>3.99</v>
      </c>
      <c r="T21" s="203">
        <v>0</v>
      </c>
      <c r="U21" s="203">
        <v>51.85</v>
      </c>
      <c r="V21" s="203">
        <v>0</v>
      </c>
      <c r="W21" s="203">
        <v>2.91</v>
      </c>
      <c r="X21" s="203">
        <v>19.37</v>
      </c>
      <c r="Y21" s="203">
        <v>0</v>
      </c>
      <c r="Z21" s="203">
        <v>38.75</v>
      </c>
      <c r="AA21" s="203">
        <v>6.78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-0.1</v>
      </c>
      <c r="AH21" s="203">
        <v>0</v>
      </c>
      <c r="AI21" s="203">
        <v>0</v>
      </c>
      <c r="AJ21" s="203">
        <v>0</v>
      </c>
      <c r="AK21" s="203">
        <v>-0.65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185.99</v>
      </c>
      <c r="M22" s="203">
        <v>12.19</v>
      </c>
      <c r="N22" s="203">
        <v>16.86</v>
      </c>
      <c r="O22" s="203">
        <v>0</v>
      </c>
      <c r="P22" s="203">
        <v>41.4</v>
      </c>
      <c r="Q22" s="203">
        <v>0</v>
      </c>
      <c r="R22" s="203">
        <v>6.64</v>
      </c>
      <c r="S22" s="203">
        <v>4.18</v>
      </c>
      <c r="T22" s="203">
        <v>0</v>
      </c>
      <c r="U22" s="203">
        <v>51.85</v>
      </c>
      <c r="V22" s="203">
        <v>0</v>
      </c>
      <c r="W22" s="203">
        <v>2.91</v>
      </c>
      <c r="X22" s="203">
        <v>19.37</v>
      </c>
      <c r="Y22" s="203">
        <v>0</v>
      </c>
      <c r="Z22" s="203">
        <v>38.75</v>
      </c>
      <c r="AA22" s="203">
        <v>6.78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-0.1</v>
      </c>
      <c r="AH22" s="203">
        <v>0</v>
      </c>
      <c r="AI22" s="203">
        <v>0</v>
      </c>
      <c r="AJ22" s="203">
        <v>0</v>
      </c>
      <c r="AK22" s="203">
        <v>-0.65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185.99</v>
      </c>
      <c r="M23" s="203">
        <v>12.19</v>
      </c>
      <c r="N23" s="203">
        <v>16.86</v>
      </c>
      <c r="O23" s="203">
        <v>0</v>
      </c>
      <c r="P23" s="203">
        <v>41.4</v>
      </c>
      <c r="Q23" s="203">
        <v>0</v>
      </c>
      <c r="R23" s="203">
        <v>6</v>
      </c>
      <c r="S23" s="203">
        <v>3.42</v>
      </c>
      <c r="T23" s="203">
        <v>0</v>
      </c>
      <c r="U23" s="203">
        <v>51.85</v>
      </c>
      <c r="V23" s="203">
        <v>0</v>
      </c>
      <c r="W23" s="203">
        <v>2.91</v>
      </c>
      <c r="X23" s="203">
        <v>19.37</v>
      </c>
      <c r="Y23" s="203">
        <v>0</v>
      </c>
      <c r="Z23" s="203">
        <v>38.75</v>
      </c>
      <c r="AA23" s="203">
        <v>6.78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-0.1</v>
      </c>
      <c r="AH23" s="203">
        <v>0</v>
      </c>
      <c r="AI23" s="203">
        <v>0</v>
      </c>
      <c r="AJ23" s="203">
        <v>0</v>
      </c>
      <c r="AK23" s="203">
        <v>-0.65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185.99</v>
      </c>
      <c r="M24" s="203">
        <v>12.19</v>
      </c>
      <c r="N24" s="203">
        <v>16.86</v>
      </c>
      <c r="O24" s="203">
        <v>0</v>
      </c>
      <c r="P24" s="203">
        <v>41.4</v>
      </c>
      <c r="Q24" s="203">
        <v>0</v>
      </c>
      <c r="R24" s="203">
        <v>6</v>
      </c>
      <c r="S24" s="203">
        <v>3.42</v>
      </c>
      <c r="T24" s="203">
        <v>0</v>
      </c>
      <c r="U24" s="203">
        <v>51.85</v>
      </c>
      <c r="V24" s="203">
        <v>0</v>
      </c>
      <c r="W24" s="203">
        <v>2.91</v>
      </c>
      <c r="X24" s="203">
        <v>19.37</v>
      </c>
      <c r="Y24" s="203">
        <v>0</v>
      </c>
      <c r="Z24" s="203">
        <v>38.75</v>
      </c>
      <c r="AA24" s="203">
        <v>6.78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-0.1</v>
      </c>
      <c r="AH24" s="203">
        <v>0</v>
      </c>
      <c r="AI24" s="203">
        <v>0</v>
      </c>
      <c r="AJ24" s="203">
        <v>0</v>
      </c>
      <c r="AK24" s="203">
        <v>-0.65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185.99</v>
      </c>
      <c r="M25" s="203">
        <v>12.19</v>
      </c>
      <c r="N25" s="203">
        <v>16.86</v>
      </c>
      <c r="O25" s="203">
        <v>0</v>
      </c>
      <c r="P25" s="203">
        <v>41.4</v>
      </c>
      <c r="Q25" s="203">
        <v>0</v>
      </c>
      <c r="R25" s="203">
        <v>6</v>
      </c>
      <c r="S25" s="203">
        <v>3.42</v>
      </c>
      <c r="T25" s="203">
        <v>0</v>
      </c>
      <c r="U25" s="203">
        <v>51.85</v>
      </c>
      <c r="V25" s="203">
        <v>0</v>
      </c>
      <c r="W25" s="203">
        <v>2.91</v>
      </c>
      <c r="X25" s="203">
        <v>19.37</v>
      </c>
      <c r="Y25" s="203">
        <v>0</v>
      </c>
      <c r="Z25" s="203">
        <v>38.75</v>
      </c>
      <c r="AA25" s="203">
        <v>6.78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-0.1</v>
      </c>
      <c r="AH25" s="203">
        <v>0</v>
      </c>
      <c r="AI25" s="203">
        <v>0</v>
      </c>
      <c r="AJ25" s="203">
        <v>0</v>
      </c>
      <c r="AK25" s="203">
        <v>-0.65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185.99</v>
      </c>
      <c r="M26" s="203">
        <v>12.19</v>
      </c>
      <c r="N26" s="203">
        <v>16.86</v>
      </c>
      <c r="O26" s="203">
        <v>0</v>
      </c>
      <c r="P26" s="203">
        <v>41.4</v>
      </c>
      <c r="Q26" s="203">
        <v>0</v>
      </c>
      <c r="R26" s="203">
        <v>5.81</v>
      </c>
      <c r="S26" s="203">
        <v>2.91</v>
      </c>
      <c r="T26" s="203">
        <v>0</v>
      </c>
      <c r="U26" s="203">
        <v>51.85</v>
      </c>
      <c r="V26" s="203">
        <v>0</v>
      </c>
      <c r="W26" s="203">
        <v>2.91</v>
      </c>
      <c r="X26" s="203">
        <v>19.37</v>
      </c>
      <c r="Y26" s="203">
        <v>0</v>
      </c>
      <c r="Z26" s="203">
        <v>38.75</v>
      </c>
      <c r="AA26" s="203">
        <v>6.78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-0.1</v>
      </c>
      <c r="AH26" s="203">
        <v>0</v>
      </c>
      <c r="AI26" s="203">
        <v>0</v>
      </c>
      <c r="AJ26" s="203">
        <v>0</v>
      </c>
      <c r="AK26" s="203">
        <v>-0.65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180.16</v>
      </c>
      <c r="M27" s="203">
        <v>12.19</v>
      </c>
      <c r="N27" s="203">
        <v>16.86</v>
      </c>
      <c r="O27" s="203">
        <v>0</v>
      </c>
      <c r="P27" s="203">
        <v>41.4</v>
      </c>
      <c r="Q27" s="203">
        <v>0</v>
      </c>
      <c r="R27" s="203">
        <v>5.63</v>
      </c>
      <c r="S27" s="203">
        <v>2.82</v>
      </c>
      <c r="T27" s="203">
        <v>0</v>
      </c>
      <c r="U27" s="203">
        <v>51.85</v>
      </c>
      <c r="V27" s="203">
        <v>0</v>
      </c>
      <c r="W27" s="203">
        <v>2.82</v>
      </c>
      <c r="X27" s="203">
        <v>42.47</v>
      </c>
      <c r="Y27" s="203">
        <v>0</v>
      </c>
      <c r="Z27" s="203">
        <v>37.82</v>
      </c>
      <c r="AA27" s="203">
        <v>6.59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-0.1</v>
      </c>
      <c r="AH27" s="203">
        <v>0</v>
      </c>
      <c r="AI27" s="203">
        <v>0</v>
      </c>
      <c r="AJ27" s="203">
        <v>0</v>
      </c>
      <c r="AK27" s="203">
        <v>-0.65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5.47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180.16</v>
      </c>
      <c r="M28" s="203">
        <v>12.19</v>
      </c>
      <c r="N28" s="203">
        <v>16.86</v>
      </c>
      <c r="O28" s="203">
        <v>0</v>
      </c>
      <c r="P28" s="203">
        <v>41.4</v>
      </c>
      <c r="Q28" s="203">
        <v>0</v>
      </c>
      <c r="R28" s="203">
        <v>5.63</v>
      </c>
      <c r="S28" s="203">
        <v>2.82</v>
      </c>
      <c r="T28" s="203">
        <v>0</v>
      </c>
      <c r="U28" s="203">
        <v>51.85</v>
      </c>
      <c r="V28" s="203">
        <v>0</v>
      </c>
      <c r="W28" s="203">
        <v>13.37</v>
      </c>
      <c r="X28" s="203">
        <v>42.47</v>
      </c>
      <c r="Y28" s="203">
        <v>0</v>
      </c>
      <c r="Z28" s="203">
        <v>63.41</v>
      </c>
      <c r="AA28" s="203">
        <v>26.8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-0.1</v>
      </c>
      <c r="AH28" s="203">
        <v>0</v>
      </c>
      <c r="AI28" s="203">
        <v>0</v>
      </c>
      <c r="AJ28" s="203">
        <v>0</v>
      </c>
      <c r="AK28" s="203">
        <v>-0.65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9.07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2.95</v>
      </c>
      <c r="L29" s="203">
        <v>222.8</v>
      </c>
      <c r="M29" s="203">
        <v>12.19</v>
      </c>
      <c r="N29" s="203">
        <v>16.86</v>
      </c>
      <c r="O29" s="203">
        <v>0</v>
      </c>
      <c r="P29" s="203">
        <v>41.4</v>
      </c>
      <c r="Q29" s="203">
        <v>0</v>
      </c>
      <c r="R29" s="203">
        <v>5.63</v>
      </c>
      <c r="S29" s="203">
        <v>7.85</v>
      </c>
      <c r="T29" s="203">
        <v>0</v>
      </c>
      <c r="U29" s="203">
        <v>51.85</v>
      </c>
      <c r="V29" s="203">
        <v>5.85</v>
      </c>
      <c r="W29" s="203">
        <v>13.8</v>
      </c>
      <c r="X29" s="203">
        <v>43.84</v>
      </c>
      <c r="Y29" s="203">
        <v>0</v>
      </c>
      <c r="Z29" s="203">
        <v>63.41</v>
      </c>
      <c r="AA29" s="203">
        <v>26.8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-0.1</v>
      </c>
      <c r="AH29" s="203">
        <v>0</v>
      </c>
      <c r="AI29" s="203">
        <v>0</v>
      </c>
      <c r="AJ29" s="203">
        <v>0</v>
      </c>
      <c r="AK29" s="203">
        <v>-0.65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13.75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2.95</v>
      </c>
      <c r="L30" s="203">
        <v>222.8</v>
      </c>
      <c r="M30" s="203">
        <v>12.19</v>
      </c>
      <c r="N30" s="203">
        <v>16.86</v>
      </c>
      <c r="O30" s="203">
        <v>0</v>
      </c>
      <c r="P30" s="203">
        <v>41.4</v>
      </c>
      <c r="Q30" s="203">
        <v>0</v>
      </c>
      <c r="R30" s="203">
        <v>5.63</v>
      </c>
      <c r="S30" s="203">
        <v>7.85</v>
      </c>
      <c r="T30" s="203">
        <v>0</v>
      </c>
      <c r="U30" s="203">
        <v>51.85</v>
      </c>
      <c r="V30" s="203">
        <v>6.16</v>
      </c>
      <c r="W30" s="203">
        <v>13.8</v>
      </c>
      <c r="X30" s="203">
        <v>43.84</v>
      </c>
      <c r="Y30" s="203">
        <v>0</v>
      </c>
      <c r="Z30" s="203">
        <v>63.41</v>
      </c>
      <c r="AA30" s="203">
        <v>26.8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-0.1</v>
      </c>
      <c r="AH30" s="203">
        <v>0</v>
      </c>
      <c r="AI30" s="203">
        <v>0</v>
      </c>
      <c r="AJ30" s="203">
        <v>0</v>
      </c>
      <c r="AK30" s="203">
        <v>-0.65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18.45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2.95</v>
      </c>
      <c r="L31" s="203">
        <v>222.8</v>
      </c>
      <c r="M31" s="203">
        <v>12.19</v>
      </c>
      <c r="N31" s="203">
        <v>16.86</v>
      </c>
      <c r="O31" s="203">
        <v>0</v>
      </c>
      <c r="P31" s="203">
        <v>41.4</v>
      </c>
      <c r="Q31" s="203">
        <v>0</v>
      </c>
      <c r="R31" s="203">
        <v>5.63</v>
      </c>
      <c r="S31" s="203">
        <v>7.85</v>
      </c>
      <c r="T31" s="203">
        <v>0</v>
      </c>
      <c r="U31" s="203">
        <v>51.85</v>
      </c>
      <c r="V31" s="203">
        <v>6.16</v>
      </c>
      <c r="W31" s="203">
        <v>13.8</v>
      </c>
      <c r="X31" s="203">
        <v>43.84</v>
      </c>
      <c r="Y31" s="203">
        <v>0</v>
      </c>
      <c r="Z31" s="203">
        <v>63.41</v>
      </c>
      <c r="AA31" s="203">
        <v>26.8</v>
      </c>
      <c r="AB31" s="203">
        <v>0</v>
      </c>
      <c r="AC31" s="203">
        <v>9.65</v>
      </c>
      <c r="AD31" s="203">
        <v>0</v>
      </c>
      <c r="AE31" s="203">
        <v>0</v>
      </c>
      <c r="AF31" s="203">
        <v>0</v>
      </c>
      <c r="AG31" s="203">
        <v>-0.1</v>
      </c>
      <c r="AH31" s="203">
        <v>0</v>
      </c>
      <c r="AI31" s="203">
        <v>0</v>
      </c>
      <c r="AJ31" s="203">
        <v>0</v>
      </c>
      <c r="AK31" s="203">
        <v>-0.65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2.95</v>
      </c>
      <c r="L32" s="203">
        <v>213.11</v>
      </c>
      <c r="M32" s="203">
        <v>12.19</v>
      </c>
      <c r="N32" s="203">
        <v>16.86</v>
      </c>
      <c r="O32" s="203">
        <v>0</v>
      </c>
      <c r="P32" s="203">
        <v>41.4</v>
      </c>
      <c r="Q32" s="203">
        <v>0</v>
      </c>
      <c r="R32" s="203">
        <v>5.63</v>
      </c>
      <c r="S32" s="203">
        <v>7.85</v>
      </c>
      <c r="T32" s="203">
        <v>0</v>
      </c>
      <c r="U32" s="203">
        <v>51.85</v>
      </c>
      <c r="V32" s="203">
        <v>6.16</v>
      </c>
      <c r="W32" s="203">
        <v>13.8</v>
      </c>
      <c r="X32" s="203">
        <v>43.84</v>
      </c>
      <c r="Y32" s="203">
        <v>0</v>
      </c>
      <c r="Z32" s="203">
        <v>63.41</v>
      </c>
      <c r="AA32" s="203">
        <v>26.8</v>
      </c>
      <c r="AB32" s="203">
        <v>0</v>
      </c>
      <c r="AC32" s="203">
        <v>9.65</v>
      </c>
      <c r="AD32" s="203">
        <v>0</v>
      </c>
      <c r="AE32" s="203">
        <v>0</v>
      </c>
      <c r="AF32" s="203">
        <v>0</v>
      </c>
      <c r="AG32" s="203">
        <v>-0.1</v>
      </c>
      <c r="AH32" s="203">
        <v>0</v>
      </c>
      <c r="AI32" s="203">
        <v>0</v>
      </c>
      <c r="AJ32" s="203">
        <v>0</v>
      </c>
      <c r="AK32" s="203">
        <v>-0.65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2.95</v>
      </c>
      <c r="L33" s="203">
        <v>203.42</v>
      </c>
      <c r="M33" s="203">
        <v>12.19</v>
      </c>
      <c r="N33" s="203">
        <v>16.86</v>
      </c>
      <c r="O33" s="203">
        <v>0</v>
      </c>
      <c r="P33" s="203">
        <v>41.4</v>
      </c>
      <c r="Q33" s="203">
        <v>0</v>
      </c>
      <c r="R33" s="203">
        <v>5.63</v>
      </c>
      <c r="S33" s="203">
        <v>7.85</v>
      </c>
      <c r="T33" s="203">
        <v>0</v>
      </c>
      <c r="U33" s="203">
        <v>51.85</v>
      </c>
      <c r="V33" s="203">
        <v>6.16</v>
      </c>
      <c r="W33" s="203">
        <v>13.8</v>
      </c>
      <c r="X33" s="203">
        <v>43.84</v>
      </c>
      <c r="Y33" s="203">
        <v>0</v>
      </c>
      <c r="Z33" s="203">
        <v>63.41</v>
      </c>
      <c r="AA33" s="203">
        <v>26.8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-0.1</v>
      </c>
      <c r="AH33" s="203">
        <v>0</v>
      </c>
      <c r="AI33" s="203">
        <v>0</v>
      </c>
      <c r="AJ33" s="203">
        <v>0</v>
      </c>
      <c r="AK33" s="203">
        <v>-0.65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2.95</v>
      </c>
      <c r="L34" s="203">
        <v>198.58</v>
      </c>
      <c r="M34" s="203">
        <v>12.19</v>
      </c>
      <c r="N34" s="203">
        <v>16.86</v>
      </c>
      <c r="O34" s="203">
        <v>0</v>
      </c>
      <c r="P34" s="203">
        <v>41.4</v>
      </c>
      <c r="Q34" s="203">
        <v>0</v>
      </c>
      <c r="R34" s="203">
        <v>5.63</v>
      </c>
      <c r="S34" s="203">
        <v>2.82</v>
      </c>
      <c r="T34" s="203">
        <v>0</v>
      </c>
      <c r="U34" s="203">
        <v>51.85</v>
      </c>
      <c r="V34" s="203">
        <v>6.16</v>
      </c>
      <c r="W34" s="203">
        <v>13.8</v>
      </c>
      <c r="X34" s="203">
        <v>43.84</v>
      </c>
      <c r="Y34" s="203">
        <v>0</v>
      </c>
      <c r="Z34" s="203">
        <v>63.41</v>
      </c>
      <c r="AA34" s="203">
        <v>26.8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-0.1</v>
      </c>
      <c r="AH34" s="203">
        <v>0</v>
      </c>
      <c r="AI34" s="203">
        <v>0</v>
      </c>
      <c r="AJ34" s="203">
        <v>0</v>
      </c>
      <c r="AK34" s="203">
        <v>-0.65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198.58</v>
      </c>
      <c r="M35" s="203">
        <v>12.19</v>
      </c>
      <c r="N35" s="203">
        <v>16.86</v>
      </c>
      <c r="O35" s="203">
        <v>0</v>
      </c>
      <c r="P35" s="203">
        <v>41.4</v>
      </c>
      <c r="Q35" s="203">
        <v>0</v>
      </c>
      <c r="R35" s="203">
        <v>5.63</v>
      </c>
      <c r="S35" s="203">
        <v>2.82</v>
      </c>
      <c r="T35" s="203">
        <v>0</v>
      </c>
      <c r="U35" s="203">
        <v>51.85</v>
      </c>
      <c r="V35" s="203">
        <v>6.16</v>
      </c>
      <c r="W35" s="203">
        <v>13.8</v>
      </c>
      <c r="X35" s="203">
        <v>43.84</v>
      </c>
      <c r="Y35" s="203">
        <v>0</v>
      </c>
      <c r="Z35" s="203">
        <v>63.41</v>
      </c>
      <c r="AA35" s="203">
        <v>26.8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-0.1</v>
      </c>
      <c r="AH35" s="203">
        <v>0</v>
      </c>
      <c r="AI35" s="203">
        <v>0</v>
      </c>
      <c r="AJ35" s="203">
        <v>0</v>
      </c>
      <c r="AK35" s="203">
        <v>-0.65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198.58</v>
      </c>
      <c r="M36" s="203">
        <v>12.19</v>
      </c>
      <c r="N36" s="203">
        <v>16.86</v>
      </c>
      <c r="O36" s="203">
        <v>0</v>
      </c>
      <c r="P36" s="203">
        <v>41.4</v>
      </c>
      <c r="Q36" s="203">
        <v>0</v>
      </c>
      <c r="R36" s="203">
        <v>5.63</v>
      </c>
      <c r="S36" s="203">
        <v>2.82</v>
      </c>
      <c r="T36" s="203">
        <v>0</v>
      </c>
      <c r="U36" s="203">
        <v>51.85</v>
      </c>
      <c r="V36" s="203">
        <v>6.16</v>
      </c>
      <c r="W36" s="203">
        <v>13.8</v>
      </c>
      <c r="X36" s="203">
        <v>43.84</v>
      </c>
      <c r="Y36" s="203">
        <v>0</v>
      </c>
      <c r="Z36" s="203">
        <v>63.41</v>
      </c>
      <c r="AA36" s="203">
        <v>26.8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-0.1</v>
      </c>
      <c r="AH36" s="203">
        <v>0</v>
      </c>
      <c r="AI36" s="203">
        <v>0</v>
      </c>
      <c r="AJ36" s="203">
        <v>0</v>
      </c>
      <c r="AK36" s="203">
        <v>-0.65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198.58</v>
      </c>
      <c r="M37" s="203">
        <v>12.19</v>
      </c>
      <c r="N37" s="203">
        <v>16.86</v>
      </c>
      <c r="O37" s="203">
        <v>0</v>
      </c>
      <c r="P37" s="203">
        <v>41.4</v>
      </c>
      <c r="Q37" s="203">
        <v>0</v>
      </c>
      <c r="R37" s="203">
        <v>5.63</v>
      </c>
      <c r="S37" s="203">
        <v>2.82</v>
      </c>
      <c r="T37" s="203">
        <v>0</v>
      </c>
      <c r="U37" s="203">
        <v>51.85</v>
      </c>
      <c r="V37" s="203">
        <v>0</v>
      </c>
      <c r="W37" s="203">
        <v>13.8</v>
      </c>
      <c r="X37" s="203">
        <v>43.84</v>
      </c>
      <c r="Y37" s="203">
        <v>0</v>
      </c>
      <c r="Z37" s="203">
        <v>63.41</v>
      </c>
      <c r="AA37" s="203">
        <v>6.57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-0.1</v>
      </c>
      <c r="AH37" s="203">
        <v>0</v>
      </c>
      <c r="AI37" s="203">
        <v>0</v>
      </c>
      <c r="AJ37" s="203">
        <v>0</v>
      </c>
      <c r="AK37" s="203">
        <v>-0.65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198.58</v>
      </c>
      <c r="M38" s="203">
        <v>12.19</v>
      </c>
      <c r="N38" s="203">
        <v>16.86</v>
      </c>
      <c r="O38" s="203">
        <v>0</v>
      </c>
      <c r="P38" s="203">
        <v>41.4</v>
      </c>
      <c r="Q38" s="203">
        <v>0</v>
      </c>
      <c r="R38" s="203">
        <v>5.63</v>
      </c>
      <c r="S38" s="203">
        <v>2.82</v>
      </c>
      <c r="T38" s="203">
        <v>0</v>
      </c>
      <c r="U38" s="203">
        <v>51.85</v>
      </c>
      <c r="V38" s="203">
        <v>0</v>
      </c>
      <c r="W38" s="203">
        <v>13.8</v>
      </c>
      <c r="X38" s="203">
        <v>43.84</v>
      </c>
      <c r="Y38" s="203">
        <v>0</v>
      </c>
      <c r="Z38" s="203">
        <v>63.41</v>
      </c>
      <c r="AA38" s="203">
        <v>6.57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-0.1</v>
      </c>
      <c r="AH38" s="203">
        <v>0</v>
      </c>
      <c r="AI38" s="203">
        <v>0</v>
      </c>
      <c r="AJ38" s="203">
        <v>0</v>
      </c>
      <c r="AK38" s="203">
        <v>-0.65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198.58</v>
      </c>
      <c r="M39" s="203">
        <v>12.19</v>
      </c>
      <c r="N39" s="203">
        <v>16.86</v>
      </c>
      <c r="O39" s="203">
        <v>0</v>
      </c>
      <c r="P39" s="203">
        <v>41.4</v>
      </c>
      <c r="Q39" s="203">
        <v>0</v>
      </c>
      <c r="R39" s="203">
        <v>5.63</v>
      </c>
      <c r="S39" s="203">
        <v>2.82</v>
      </c>
      <c r="T39" s="203">
        <v>0</v>
      </c>
      <c r="U39" s="203">
        <v>51.85</v>
      </c>
      <c r="V39" s="203">
        <v>0</v>
      </c>
      <c r="W39" s="203">
        <v>13.8</v>
      </c>
      <c r="X39" s="203">
        <v>43.84</v>
      </c>
      <c r="Y39" s="203">
        <v>0</v>
      </c>
      <c r="Z39" s="203">
        <v>63.41</v>
      </c>
      <c r="AA39" s="203">
        <v>26.8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-0.1</v>
      </c>
      <c r="AH39" s="203">
        <v>0</v>
      </c>
      <c r="AI39" s="203">
        <v>0</v>
      </c>
      <c r="AJ39" s="203">
        <v>0</v>
      </c>
      <c r="AK39" s="203">
        <v>-0.65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2.95</v>
      </c>
      <c r="L40" s="203">
        <v>211.11</v>
      </c>
      <c r="M40" s="203">
        <v>12.19</v>
      </c>
      <c r="N40" s="203">
        <v>16.86</v>
      </c>
      <c r="O40" s="203">
        <v>0</v>
      </c>
      <c r="P40" s="203">
        <v>41.4</v>
      </c>
      <c r="Q40" s="203">
        <v>0</v>
      </c>
      <c r="R40" s="203">
        <v>5.63</v>
      </c>
      <c r="S40" s="203">
        <v>7.85</v>
      </c>
      <c r="T40" s="203">
        <v>0</v>
      </c>
      <c r="U40" s="203">
        <v>51.85</v>
      </c>
      <c r="V40" s="203">
        <v>6.16</v>
      </c>
      <c r="W40" s="203">
        <v>13.8</v>
      </c>
      <c r="X40" s="203">
        <v>43.84</v>
      </c>
      <c r="Y40" s="203">
        <v>0</v>
      </c>
      <c r="Z40" s="203">
        <v>63.41</v>
      </c>
      <c r="AA40" s="203">
        <v>26.8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-0.1</v>
      </c>
      <c r="AH40" s="203">
        <v>0</v>
      </c>
      <c r="AI40" s="203">
        <v>0</v>
      </c>
      <c r="AJ40" s="203">
        <v>0</v>
      </c>
      <c r="AK40" s="203">
        <v>-0.65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2.95</v>
      </c>
      <c r="L41" s="203">
        <v>264.14999999999998</v>
      </c>
      <c r="M41" s="203">
        <v>12.19</v>
      </c>
      <c r="N41" s="203">
        <v>16.86</v>
      </c>
      <c r="O41" s="203">
        <v>0</v>
      </c>
      <c r="P41" s="203">
        <v>41.4</v>
      </c>
      <c r="Q41" s="203">
        <v>0</v>
      </c>
      <c r="R41" s="203">
        <v>5.63</v>
      </c>
      <c r="S41" s="203">
        <v>7.85</v>
      </c>
      <c r="T41" s="203">
        <v>0</v>
      </c>
      <c r="U41" s="203">
        <v>51.85</v>
      </c>
      <c r="V41" s="203">
        <v>6.16</v>
      </c>
      <c r="W41" s="203">
        <v>13.8</v>
      </c>
      <c r="X41" s="203">
        <v>43.84</v>
      </c>
      <c r="Y41" s="203">
        <v>0</v>
      </c>
      <c r="Z41" s="203">
        <v>63.41</v>
      </c>
      <c r="AA41" s="203">
        <v>26.8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-0.1</v>
      </c>
      <c r="AH41" s="203">
        <v>0</v>
      </c>
      <c r="AI41" s="203">
        <v>0</v>
      </c>
      <c r="AJ41" s="203">
        <v>0</v>
      </c>
      <c r="AK41" s="203">
        <v>-0.65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2.95</v>
      </c>
      <c r="L42" s="203">
        <v>281.22000000000003</v>
      </c>
      <c r="M42" s="203">
        <v>12.19</v>
      </c>
      <c r="N42" s="203">
        <v>16.86</v>
      </c>
      <c r="O42" s="203">
        <v>0</v>
      </c>
      <c r="P42" s="203">
        <v>41.4</v>
      </c>
      <c r="Q42" s="203">
        <v>0</v>
      </c>
      <c r="R42" s="203">
        <v>5.63</v>
      </c>
      <c r="S42" s="203">
        <v>7.85</v>
      </c>
      <c r="T42" s="203">
        <v>0</v>
      </c>
      <c r="U42" s="203">
        <v>51.85</v>
      </c>
      <c r="V42" s="203">
        <v>6.16</v>
      </c>
      <c r="W42" s="203">
        <v>13.8</v>
      </c>
      <c r="X42" s="203">
        <v>43.84</v>
      </c>
      <c r="Y42" s="203">
        <v>0</v>
      </c>
      <c r="Z42" s="203">
        <v>63.41</v>
      </c>
      <c r="AA42" s="203">
        <v>26.8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-0.1</v>
      </c>
      <c r="AH42" s="203">
        <v>0</v>
      </c>
      <c r="AI42" s="203">
        <v>0</v>
      </c>
      <c r="AJ42" s="203">
        <v>0</v>
      </c>
      <c r="AK42" s="203">
        <v>-0.65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2.95</v>
      </c>
      <c r="L43" s="203">
        <v>296.77</v>
      </c>
      <c r="M43" s="203">
        <v>12.19</v>
      </c>
      <c r="N43" s="203">
        <v>16.86</v>
      </c>
      <c r="O43" s="203">
        <v>0</v>
      </c>
      <c r="P43" s="203">
        <v>41.4</v>
      </c>
      <c r="Q43" s="203">
        <v>0</v>
      </c>
      <c r="R43" s="203">
        <v>5.63</v>
      </c>
      <c r="S43" s="203">
        <v>7.85</v>
      </c>
      <c r="T43" s="203">
        <v>0</v>
      </c>
      <c r="U43" s="203">
        <v>51.85</v>
      </c>
      <c r="V43" s="203">
        <v>6.16</v>
      </c>
      <c r="W43" s="203">
        <v>13.8</v>
      </c>
      <c r="X43" s="203">
        <v>43.84</v>
      </c>
      <c r="Y43" s="203">
        <v>0</v>
      </c>
      <c r="Z43" s="203">
        <v>63.41</v>
      </c>
      <c r="AA43" s="203">
        <v>26.8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-0.1</v>
      </c>
      <c r="AH43" s="203">
        <v>0</v>
      </c>
      <c r="AI43" s="203">
        <v>0</v>
      </c>
      <c r="AJ43" s="203">
        <v>0</v>
      </c>
      <c r="AK43" s="203">
        <v>-0.65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2.95</v>
      </c>
      <c r="L44" s="203">
        <v>311.17</v>
      </c>
      <c r="M44" s="203">
        <v>12.19</v>
      </c>
      <c r="N44" s="203">
        <v>16.86</v>
      </c>
      <c r="O44" s="203">
        <v>0</v>
      </c>
      <c r="P44" s="203">
        <v>41.4</v>
      </c>
      <c r="Q44" s="203">
        <v>0</v>
      </c>
      <c r="R44" s="203">
        <v>5.63</v>
      </c>
      <c r="S44" s="203">
        <v>7.85</v>
      </c>
      <c r="T44" s="203">
        <v>0</v>
      </c>
      <c r="U44" s="203">
        <v>51.85</v>
      </c>
      <c r="V44" s="203">
        <v>6.16</v>
      </c>
      <c r="W44" s="203">
        <v>13.8</v>
      </c>
      <c r="X44" s="203">
        <v>43.84</v>
      </c>
      <c r="Y44" s="203">
        <v>0</v>
      </c>
      <c r="Z44" s="203">
        <v>63.41</v>
      </c>
      <c r="AA44" s="203">
        <v>26.8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-0.1</v>
      </c>
      <c r="AH44" s="203">
        <v>0</v>
      </c>
      <c r="AI44" s="203">
        <v>0</v>
      </c>
      <c r="AJ44" s="203">
        <v>0</v>
      </c>
      <c r="AK44" s="203">
        <v>-0.65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2.95</v>
      </c>
      <c r="L45" s="203">
        <v>327.16000000000003</v>
      </c>
      <c r="M45" s="203">
        <v>21.1</v>
      </c>
      <c r="N45" s="203">
        <v>16.86</v>
      </c>
      <c r="O45" s="203">
        <v>0</v>
      </c>
      <c r="P45" s="203">
        <v>41.4</v>
      </c>
      <c r="Q45" s="203">
        <v>0</v>
      </c>
      <c r="R45" s="203">
        <v>5.63</v>
      </c>
      <c r="S45" s="203">
        <v>7.85</v>
      </c>
      <c r="T45" s="203">
        <v>0</v>
      </c>
      <c r="U45" s="203">
        <v>51.85</v>
      </c>
      <c r="V45" s="203">
        <v>6.16</v>
      </c>
      <c r="W45" s="203">
        <v>13.8</v>
      </c>
      <c r="X45" s="203">
        <v>43.84</v>
      </c>
      <c r="Y45" s="203">
        <v>0</v>
      </c>
      <c r="Z45" s="203">
        <v>63.35</v>
      </c>
      <c r="AA45" s="203">
        <v>26.78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-0.1</v>
      </c>
      <c r="AH45" s="203">
        <v>0</v>
      </c>
      <c r="AI45" s="203">
        <v>0</v>
      </c>
      <c r="AJ45" s="203">
        <v>0</v>
      </c>
      <c r="AK45" s="203">
        <v>-0.65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2.95</v>
      </c>
      <c r="L46" s="203">
        <v>334.78</v>
      </c>
      <c r="M46" s="203">
        <v>21.1</v>
      </c>
      <c r="N46" s="203">
        <v>16.86</v>
      </c>
      <c r="O46" s="203">
        <v>0</v>
      </c>
      <c r="P46" s="203">
        <v>41.4</v>
      </c>
      <c r="Q46" s="203">
        <v>0</v>
      </c>
      <c r="R46" s="203">
        <v>5.63</v>
      </c>
      <c r="S46" s="203">
        <v>7.85</v>
      </c>
      <c r="T46" s="203">
        <v>0</v>
      </c>
      <c r="U46" s="203">
        <v>51.85</v>
      </c>
      <c r="V46" s="203">
        <v>6.16</v>
      </c>
      <c r="W46" s="203">
        <v>13.8</v>
      </c>
      <c r="X46" s="203">
        <v>43.84</v>
      </c>
      <c r="Y46" s="203">
        <v>0</v>
      </c>
      <c r="Z46" s="203">
        <v>63.35</v>
      </c>
      <c r="AA46" s="203">
        <v>26.78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-0.1</v>
      </c>
      <c r="AH46" s="203">
        <v>0</v>
      </c>
      <c r="AI46" s="203">
        <v>0</v>
      </c>
      <c r="AJ46" s="203">
        <v>0</v>
      </c>
      <c r="AK46" s="203">
        <v>-0.65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330.38</v>
      </c>
      <c r="M47" s="203">
        <v>23.77</v>
      </c>
      <c r="N47" s="203">
        <v>16.86</v>
      </c>
      <c r="O47" s="203">
        <v>0</v>
      </c>
      <c r="P47" s="203">
        <v>41.4</v>
      </c>
      <c r="Q47" s="203">
        <v>0</v>
      </c>
      <c r="R47" s="203">
        <v>5.63</v>
      </c>
      <c r="S47" s="203">
        <v>7.85</v>
      </c>
      <c r="T47" s="203">
        <v>0</v>
      </c>
      <c r="U47" s="203">
        <v>51.85</v>
      </c>
      <c r="V47" s="203">
        <v>6.16</v>
      </c>
      <c r="W47" s="203">
        <v>13.8</v>
      </c>
      <c r="X47" s="203">
        <v>43.84</v>
      </c>
      <c r="Y47" s="203">
        <v>0</v>
      </c>
      <c r="Z47" s="203">
        <v>53.39</v>
      </c>
      <c r="AA47" s="203">
        <v>26.8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-0.1</v>
      </c>
      <c r="AH47" s="203">
        <v>0</v>
      </c>
      <c r="AI47" s="203">
        <v>0</v>
      </c>
      <c r="AJ47" s="203">
        <v>0</v>
      </c>
      <c r="AK47" s="203">
        <v>-0.65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335.29</v>
      </c>
      <c r="M48" s="203">
        <v>23.77</v>
      </c>
      <c r="N48" s="203">
        <v>16.86</v>
      </c>
      <c r="O48" s="203">
        <v>0</v>
      </c>
      <c r="P48" s="203">
        <v>41.4</v>
      </c>
      <c r="Q48" s="203">
        <v>0</v>
      </c>
      <c r="R48" s="203">
        <v>5.63</v>
      </c>
      <c r="S48" s="203">
        <v>7.85</v>
      </c>
      <c r="T48" s="203">
        <v>0</v>
      </c>
      <c r="U48" s="203">
        <v>51.85</v>
      </c>
      <c r="V48" s="203">
        <v>6.16</v>
      </c>
      <c r="W48" s="203">
        <v>13.8</v>
      </c>
      <c r="X48" s="203">
        <v>43.84</v>
      </c>
      <c r="Y48" s="203">
        <v>0</v>
      </c>
      <c r="Z48" s="203">
        <v>53.39</v>
      </c>
      <c r="AA48" s="203">
        <v>26.8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-0.1</v>
      </c>
      <c r="AH48" s="203">
        <v>0</v>
      </c>
      <c r="AI48" s="203">
        <v>0</v>
      </c>
      <c r="AJ48" s="203">
        <v>0</v>
      </c>
      <c r="AK48" s="203">
        <v>-0.65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354.23</v>
      </c>
      <c r="M49" s="203">
        <v>23.77</v>
      </c>
      <c r="N49" s="203">
        <v>16.86</v>
      </c>
      <c r="O49" s="203">
        <v>0</v>
      </c>
      <c r="P49" s="203">
        <v>41.4</v>
      </c>
      <c r="Q49" s="203">
        <v>0</v>
      </c>
      <c r="R49" s="203">
        <v>5.63</v>
      </c>
      <c r="S49" s="203">
        <v>7.85</v>
      </c>
      <c r="T49" s="203">
        <v>0</v>
      </c>
      <c r="U49" s="203">
        <v>51.85</v>
      </c>
      <c r="V49" s="203">
        <v>6.16</v>
      </c>
      <c r="W49" s="203">
        <v>13.8</v>
      </c>
      <c r="X49" s="203">
        <v>43.84</v>
      </c>
      <c r="Y49" s="203">
        <v>0</v>
      </c>
      <c r="Z49" s="203">
        <v>53.39</v>
      </c>
      <c r="AA49" s="203">
        <v>26.8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-0.1</v>
      </c>
      <c r="AH49" s="203">
        <v>0</v>
      </c>
      <c r="AI49" s="203">
        <v>0</v>
      </c>
      <c r="AJ49" s="203">
        <v>0</v>
      </c>
      <c r="AK49" s="203">
        <v>-0.65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352.66</v>
      </c>
      <c r="M50" s="203">
        <v>23.77</v>
      </c>
      <c r="N50" s="203">
        <v>16.86</v>
      </c>
      <c r="O50" s="203">
        <v>0</v>
      </c>
      <c r="P50" s="203">
        <v>41.4</v>
      </c>
      <c r="Q50" s="203">
        <v>0</v>
      </c>
      <c r="R50" s="203">
        <v>5.63</v>
      </c>
      <c r="S50" s="203">
        <v>7.85</v>
      </c>
      <c r="T50" s="203">
        <v>0</v>
      </c>
      <c r="U50" s="203">
        <v>51.85</v>
      </c>
      <c r="V50" s="203">
        <v>6.16</v>
      </c>
      <c r="W50" s="203">
        <v>13.8</v>
      </c>
      <c r="X50" s="203">
        <v>43.84</v>
      </c>
      <c r="Y50" s="203">
        <v>0</v>
      </c>
      <c r="Z50" s="203">
        <v>53.39</v>
      </c>
      <c r="AA50" s="203">
        <v>26.8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-0.1</v>
      </c>
      <c r="AH50" s="203">
        <v>0</v>
      </c>
      <c r="AI50" s="203">
        <v>0</v>
      </c>
      <c r="AJ50" s="203">
        <v>0</v>
      </c>
      <c r="AK50" s="203">
        <v>-0.65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347.93</v>
      </c>
      <c r="M51" s="203">
        <v>23.77</v>
      </c>
      <c r="N51" s="203">
        <v>16.86</v>
      </c>
      <c r="O51" s="203">
        <v>0</v>
      </c>
      <c r="P51" s="203">
        <v>41.4</v>
      </c>
      <c r="Q51" s="203">
        <v>0</v>
      </c>
      <c r="R51" s="203">
        <v>5.63</v>
      </c>
      <c r="S51" s="203">
        <v>7.85</v>
      </c>
      <c r="T51" s="203">
        <v>0</v>
      </c>
      <c r="U51" s="203">
        <v>51.85</v>
      </c>
      <c r="V51" s="203">
        <v>6.16</v>
      </c>
      <c r="W51" s="203">
        <v>13.8</v>
      </c>
      <c r="X51" s="203">
        <v>43.84</v>
      </c>
      <c r="Y51" s="203">
        <v>0</v>
      </c>
      <c r="Z51" s="203">
        <v>53.39</v>
      </c>
      <c r="AA51" s="203">
        <v>26.8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-0.1</v>
      </c>
      <c r="AH51" s="203">
        <v>0</v>
      </c>
      <c r="AI51" s="203">
        <v>0</v>
      </c>
      <c r="AJ51" s="203">
        <v>0</v>
      </c>
      <c r="AK51" s="203">
        <v>-0.65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342.22</v>
      </c>
      <c r="M52" s="203">
        <v>23.77</v>
      </c>
      <c r="N52" s="203">
        <v>16.86</v>
      </c>
      <c r="O52" s="203">
        <v>0</v>
      </c>
      <c r="P52" s="203">
        <v>41.4</v>
      </c>
      <c r="Q52" s="203">
        <v>0</v>
      </c>
      <c r="R52" s="203">
        <v>5.63</v>
      </c>
      <c r="S52" s="203">
        <v>7.85</v>
      </c>
      <c r="T52" s="203">
        <v>0</v>
      </c>
      <c r="U52" s="203">
        <v>51.85</v>
      </c>
      <c r="V52" s="203">
        <v>6.16</v>
      </c>
      <c r="W52" s="203">
        <v>13.8</v>
      </c>
      <c r="X52" s="203">
        <v>43.84</v>
      </c>
      <c r="Y52" s="203">
        <v>0</v>
      </c>
      <c r="Z52" s="203">
        <v>53.39</v>
      </c>
      <c r="AA52" s="203">
        <v>26.8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-0.1</v>
      </c>
      <c r="AH52" s="203">
        <v>0</v>
      </c>
      <c r="AI52" s="203">
        <v>0</v>
      </c>
      <c r="AJ52" s="203">
        <v>0</v>
      </c>
      <c r="AK52" s="203">
        <v>-0.65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330.22</v>
      </c>
      <c r="M53" s="203">
        <v>23.77</v>
      </c>
      <c r="N53" s="203">
        <v>16.86</v>
      </c>
      <c r="O53" s="203">
        <v>0</v>
      </c>
      <c r="P53" s="203">
        <v>41.4</v>
      </c>
      <c r="Q53" s="203">
        <v>0</v>
      </c>
      <c r="R53" s="203">
        <v>5.63</v>
      </c>
      <c r="S53" s="203">
        <v>7.85</v>
      </c>
      <c r="T53" s="203">
        <v>0</v>
      </c>
      <c r="U53" s="203">
        <v>51.85</v>
      </c>
      <c r="V53" s="203">
        <v>6.16</v>
      </c>
      <c r="W53" s="203">
        <v>13.8</v>
      </c>
      <c r="X53" s="203">
        <v>43.84</v>
      </c>
      <c r="Y53" s="203">
        <v>0</v>
      </c>
      <c r="Z53" s="203">
        <v>53.39</v>
      </c>
      <c r="AA53" s="203">
        <v>26.8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-0.1</v>
      </c>
      <c r="AH53" s="203">
        <v>0</v>
      </c>
      <c r="AI53" s="203">
        <v>0</v>
      </c>
      <c r="AJ53" s="203">
        <v>0</v>
      </c>
      <c r="AK53" s="203">
        <v>-0.65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301.87</v>
      </c>
      <c r="M54" s="203">
        <v>23.77</v>
      </c>
      <c r="N54" s="203">
        <v>16.86</v>
      </c>
      <c r="O54" s="203">
        <v>0</v>
      </c>
      <c r="P54" s="203">
        <v>41.4</v>
      </c>
      <c r="Q54" s="203">
        <v>0</v>
      </c>
      <c r="R54" s="203">
        <v>5.63</v>
      </c>
      <c r="S54" s="203">
        <v>7.85</v>
      </c>
      <c r="T54" s="203">
        <v>0</v>
      </c>
      <c r="U54" s="203">
        <v>51.85</v>
      </c>
      <c r="V54" s="203">
        <v>6.16</v>
      </c>
      <c r="W54" s="203">
        <v>13.8</v>
      </c>
      <c r="X54" s="203">
        <v>43.84</v>
      </c>
      <c r="Y54" s="203">
        <v>0</v>
      </c>
      <c r="Z54" s="203">
        <v>53.39</v>
      </c>
      <c r="AA54" s="203">
        <v>26.8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-0.1</v>
      </c>
      <c r="AH54" s="203">
        <v>0</v>
      </c>
      <c r="AI54" s="203">
        <v>0</v>
      </c>
      <c r="AJ54" s="203">
        <v>0</v>
      </c>
      <c r="AK54" s="203">
        <v>-0.65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253.28</v>
      </c>
      <c r="M55" s="203">
        <v>23.77</v>
      </c>
      <c r="N55" s="203">
        <v>16.86</v>
      </c>
      <c r="O55" s="203">
        <v>0</v>
      </c>
      <c r="P55" s="203">
        <v>41.4</v>
      </c>
      <c r="Q55" s="203">
        <v>0</v>
      </c>
      <c r="R55" s="203">
        <v>6.73</v>
      </c>
      <c r="S55" s="203">
        <v>7.84</v>
      </c>
      <c r="T55" s="203">
        <v>0</v>
      </c>
      <c r="U55" s="203">
        <v>51.85</v>
      </c>
      <c r="V55" s="203">
        <v>6.16</v>
      </c>
      <c r="W55" s="203">
        <v>13.8</v>
      </c>
      <c r="X55" s="203">
        <v>43.84</v>
      </c>
      <c r="Y55" s="203">
        <v>0</v>
      </c>
      <c r="Z55" s="203">
        <v>53.39</v>
      </c>
      <c r="AA55" s="203">
        <v>26.8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-0.1</v>
      </c>
      <c r="AH55" s="203">
        <v>0</v>
      </c>
      <c r="AI55" s="203">
        <v>0</v>
      </c>
      <c r="AJ55" s="203">
        <v>0</v>
      </c>
      <c r="AK55" s="203">
        <v>-0.65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198.58</v>
      </c>
      <c r="M56" s="203">
        <v>23.77</v>
      </c>
      <c r="N56" s="203">
        <v>16.86</v>
      </c>
      <c r="O56" s="203">
        <v>0</v>
      </c>
      <c r="P56" s="203">
        <v>41.4</v>
      </c>
      <c r="Q56" s="203">
        <v>0</v>
      </c>
      <c r="R56" s="203">
        <v>6.73</v>
      </c>
      <c r="S56" s="203">
        <v>3.8</v>
      </c>
      <c r="T56" s="203">
        <v>0</v>
      </c>
      <c r="U56" s="203">
        <v>51.85</v>
      </c>
      <c r="V56" s="203">
        <v>0</v>
      </c>
      <c r="W56" s="203">
        <v>13.8</v>
      </c>
      <c r="X56" s="203">
        <v>43.84</v>
      </c>
      <c r="Y56" s="203">
        <v>0</v>
      </c>
      <c r="Z56" s="203">
        <v>53.39</v>
      </c>
      <c r="AA56" s="203">
        <v>6.57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-0.1</v>
      </c>
      <c r="AH56" s="203">
        <v>0</v>
      </c>
      <c r="AI56" s="203">
        <v>0</v>
      </c>
      <c r="AJ56" s="203">
        <v>0</v>
      </c>
      <c r="AK56" s="203">
        <v>-0.65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198.58</v>
      </c>
      <c r="M57" s="203">
        <v>23.77</v>
      </c>
      <c r="N57" s="203">
        <v>16.86</v>
      </c>
      <c r="O57" s="203">
        <v>0</v>
      </c>
      <c r="P57" s="203">
        <v>41.4</v>
      </c>
      <c r="Q57" s="203">
        <v>0</v>
      </c>
      <c r="R57" s="203">
        <v>6.73</v>
      </c>
      <c r="S57" s="203">
        <v>7.84</v>
      </c>
      <c r="T57" s="203">
        <v>0</v>
      </c>
      <c r="U57" s="203">
        <v>51.85</v>
      </c>
      <c r="V57" s="203">
        <v>6.16</v>
      </c>
      <c r="W57" s="203">
        <v>13.8</v>
      </c>
      <c r="X57" s="203">
        <v>43.84</v>
      </c>
      <c r="Y57" s="203">
        <v>0</v>
      </c>
      <c r="Z57" s="203">
        <v>53.39</v>
      </c>
      <c r="AA57" s="203">
        <v>26.8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-0.1</v>
      </c>
      <c r="AH57" s="203">
        <v>0</v>
      </c>
      <c r="AI57" s="203">
        <v>0</v>
      </c>
      <c r="AJ57" s="203">
        <v>0</v>
      </c>
      <c r="AK57" s="203">
        <v>-0.65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205.5</v>
      </c>
      <c r="M58" s="203">
        <v>23.77</v>
      </c>
      <c r="N58" s="203">
        <v>16.86</v>
      </c>
      <c r="O58" s="203">
        <v>0</v>
      </c>
      <c r="P58" s="203">
        <v>41.4</v>
      </c>
      <c r="Q58" s="203">
        <v>0</v>
      </c>
      <c r="R58" s="203">
        <v>6.73</v>
      </c>
      <c r="S58" s="203">
        <v>7.84</v>
      </c>
      <c r="T58" s="203">
        <v>0</v>
      </c>
      <c r="U58" s="203">
        <v>51.85</v>
      </c>
      <c r="V58" s="203">
        <v>6.16</v>
      </c>
      <c r="W58" s="203">
        <v>13.8</v>
      </c>
      <c r="X58" s="203">
        <v>43.84</v>
      </c>
      <c r="Y58" s="203">
        <v>0</v>
      </c>
      <c r="Z58" s="203">
        <v>53.39</v>
      </c>
      <c r="AA58" s="203">
        <v>26.8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-0.1</v>
      </c>
      <c r="AH58" s="203">
        <v>0</v>
      </c>
      <c r="AI58" s="203">
        <v>0</v>
      </c>
      <c r="AJ58" s="203">
        <v>0</v>
      </c>
      <c r="AK58" s="203">
        <v>-0.65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238.28</v>
      </c>
      <c r="M59" s="203">
        <v>23.77</v>
      </c>
      <c r="N59" s="203">
        <v>16.86</v>
      </c>
      <c r="O59" s="203">
        <v>0</v>
      </c>
      <c r="P59" s="203">
        <v>41.4</v>
      </c>
      <c r="Q59" s="203">
        <v>0</v>
      </c>
      <c r="R59" s="203">
        <v>6.72</v>
      </c>
      <c r="S59" s="203">
        <v>7.83</v>
      </c>
      <c r="T59" s="203">
        <v>0</v>
      </c>
      <c r="U59" s="203">
        <v>51.85</v>
      </c>
      <c r="V59" s="203">
        <v>6.16</v>
      </c>
      <c r="W59" s="203">
        <v>13.8</v>
      </c>
      <c r="X59" s="203">
        <v>43.84</v>
      </c>
      <c r="Y59" s="203">
        <v>0</v>
      </c>
      <c r="Z59" s="203">
        <v>53.33</v>
      </c>
      <c r="AA59" s="203">
        <v>26.78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-0.1</v>
      </c>
      <c r="AH59" s="203">
        <v>0</v>
      </c>
      <c r="AI59" s="203">
        <v>0</v>
      </c>
      <c r="AJ59" s="203">
        <v>0</v>
      </c>
      <c r="AK59" s="203">
        <v>-0.65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259.86</v>
      </c>
      <c r="M60" s="203">
        <v>23.77</v>
      </c>
      <c r="N60" s="203">
        <v>16.86</v>
      </c>
      <c r="O60" s="203">
        <v>0</v>
      </c>
      <c r="P60" s="203">
        <v>41.4</v>
      </c>
      <c r="Q60" s="203">
        <v>0</v>
      </c>
      <c r="R60" s="203">
        <v>6.72</v>
      </c>
      <c r="S60" s="203">
        <v>7.83</v>
      </c>
      <c r="T60" s="203">
        <v>0</v>
      </c>
      <c r="U60" s="203">
        <v>51.85</v>
      </c>
      <c r="V60" s="203">
        <v>6.16</v>
      </c>
      <c r="W60" s="203">
        <v>13.8</v>
      </c>
      <c r="X60" s="203">
        <v>43.84</v>
      </c>
      <c r="Y60" s="203">
        <v>0</v>
      </c>
      <c r="Z60" s="203">
        <v>53.33</v>
      </c>
      <c r="AA60" s="203">
        <v>26.78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-0.1</v>
      </c>
      <c r="AH60" s="203">
        <v>0</v>
      </c>
      <c r="AI60" s="203">
        <v>0</v>
      </c>
      <c r="AJ60" s="203">
        <v>0</v>
      </c>
      <c r="AK60" s="203">
        <v>-0.65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2.95</v>
      </c>
      <c r="L61" s="203">
        <v>273.06</v>
      </c>
      <c r="M61" s="203">
        <v>23.77</v>
      </c>
      <c r="N61" s="203">
        <v>16.86</v>
      </c>
      <c r="O61" s="203">
        <v>0</v>
      </c>
      <c r="P61" s="203">
        <v>41.4</v>
      </c>
      <c r="Q61" s="203">
        <v>0</v>
      </c>
      <c r="R61" s="203">
        <v>6.72</v>
      </c>
      <c r="S61" s="203">
        <v>7.84</v>
      </c>
      <c r="T61" s="203">
        <v>0</v>
      </c>
      <c r="U61" s="203">
        <v>51.85</v>
      </c>
      <c r="V61" s="203">
        <v>6.16</v>
      </c>
      <c r="W61" s="203">
        <v>13.8</v>
      </c>
      <c r="X61" s="203">
        <v>43.84</v>
      </c>
      <c r="Y61" s="203">
        <v>0</v>
      </c>
      <c r="Z61" s="203">
        <v>53.39</v>
      </c>
      <c r="AA61" s="203">
        <v>26.78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-0.1</v>
      </c>
      <c r="AH61" s="203">
        <v>0</v>
      </c>
      <c r="AI61" s="203">
        <v>0</v>
      </c>
      <c r="AJ61" s="203">
        <v>0</v>
      </c>
      <c r="AK61" s="203">
        <v>-0.65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285.26</v>
      </c>
      <c r="M62" s="203">
        <v>23.77</v>
      </c>
      <c r="N62" s="203">
        <v>16.86</v>
      </c>
      <c r="O62" s="203">
        <v>0</v>
      </c>
      <c r="P62" s="203">
        <v>41.4</v>
      </c>
      <c r="Q62" s="203">
        <v>0</v>
      </c>
      <c r="R62" s="203">
        <v>6.72</v>
      </c>
      <c r="S62" s="203">
        <v>7.84</v>
      </c>
      <c r="T62" s="203">
        <v>0</v>
      </c>
      <c r="U62" s="203">
        <v>51.85</v>
      </c>
      <c r="V62" s="203">
        <v>6.16</v>
      </c>
      <c r="W62" s="203">
        <v>13.8</v>
      </c>
      <c r="X62" s="203">
        <v>43.84</v>
      </c>
      <c r="Y62" s="203">
        <v>0</v>
      </c>
      <c r="Z62" s="203">
        <v>53.39</v>
      </c>
      <c r="AA62" s="203">
        <v>26.78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-0.1</v>
      </c>
      <c r="AH62" s="203">
        <v>0</v>
      </c>
      <c r="AI62" s="203">
        <v>0</v>
      </c>
      <c r="AJ62" s="203">
        <v>0</v>
      </c>
      <c r="AK62" s="203">
        <v>-0.65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292.77</v>
      </c>
      <c r="M63" s="203">
        <v>23.77</v>
      </c>
      <c r="N63" s="203">
        <v>16.86</v>
      </c>
      <c r="O63" s="203">
        <v>0</v>
      </c>
      <c r="P63" s="203">
        <v>41.4</v>
      </c>
      <c r="Q63" s="203">
        <v>0</v>
      </c>
      <c r="R63" s="203">
        <v>5.63</v>
      </c>
      <c r="S63" s="203">
        <v>7.85</v>
      </c>
      <c r="T63" s="203">
        <v>0</v>
      </c>
      <c r="U63" s="203">
        <v>51.85</v>
      </c>
      <c r="V63" s="203">
        <v>6.16</v>
      </c>
      <c r="W63" s="203">
        <v>13.8</v>
      </c>
      <c r="X63" s="203">
        <v>43.84</v>
      </c>
      <c r="Y63" s="203">
        <v>0</v>
      </c>
      <c r="Z63" s="203">
        <v>58.4</v>
      </c>
      <c r="AA63" s="203">
        <v>26.8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-0.1</v>
      </c>
      <c r="AH63" s="203">
        <v>0</v>
      </c>
      <c r="AI63" s="203">
        <v>0</v>
      </c>
      <c r="AJ63" s="203">
        <v>0</v>
      </c>
      <c r="AK63" s="203">
        <v>-0.65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298.39</v>
      </c>
      <c r="M64" s="203">
        <v>23.77</v>
      </c>
      <c r="N64" s="203">
        <v>16.86</v>
      </c>
      <c r="O64" s="203">
        <v>0</v>
      </c>
      <c r="P64" s="203">
        <v>41.4</v>
      </c>
      <c r="Q64" s="203">
        <v>0</v>
      </c>
      <c r="R64" s="203">
        <v>5.63</v>
      </c>
      <c r="S64" s="203">
        <v>7.85</v>
      </c>
      <c r="T64" s="203">
        <v>0</v>
      </c>
      <c r="U64" s="203">
        <v>51.85</v>
      </c>
      <c r="V64" s="203">
        <v>6.16</v>
      </c>
      <c r="W64" s="203">
        <v>13.8</v>
      </c>
      <c r="X64" s="203">
        <v>43.84</v>
      </c>
      <c r="Y64" s="203">
        <v>0</v>
      </c>
      <c r="Z64" s="203">
        <v>58.4</v>
      </c>
      <c r="AA64" s="203">
        <v>26.8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-0.1</v>
      </c>
      <c r="AH64" s="203">
        <v>0</v>
      </c>
      <c r="AI64" s="203">
        <v>0</v>
      </c>
      <c r="AJ64" s="203">
        <v>0</v>
      </c>
      <c r="AK64" s="203">
        <v>-0.65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301.20999999999998</v>
      </c>
      <c r="M65" s="203">
        <v>23.77</v>
      </c>
      <c r="N65" s="203">
        <v>16.86</v>
      </c>
      <c r="O65" s="203">
        <v>0</v>
      </c>
      <c r="P65" s="203">
        <v>41.4</v>
      </c>
      <c r="Q65" s="203">
        <v>0</v>
      </c>
      <c r="R65" s="203">
        <v>5.63</v>
      </c>
      <c r="S65" s="203">
        <v>7.85</v>
      </c>
      <c r="T65" s="203">
        <v>0</v>
      </c>
      <c r="U65" s="203">
        <v>51.85</v>
      </c>
      <c r="V65" s="203">
        <v>6.16</v>
      </c>
      <c r="W65" s="203">
        <v>13.8</v>
      </c>
      <c r="X65" s="203">
        <v>43.84</v>
      </c>
      <c r="Y65" s="203">
        <v>0</v>
      </c>
      <c r="Z65" s="203">
        <v>58.4</v>
      </c>
      <c r="AA65" s="203">
        <v>26.8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-0.1</v>
      </c>
      <c r="AH65" s="203">
        <v>0</v>
      </c>
      <c r="AI65" s="203">
        <v>0</v>
      </c>
      <c r="AJ65" s="203">
        <v>0</v>
      </c>
      <c r="AK65" s="203">
        <v>-0.65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313.41000000000003</v>
      </c>
      <c r="M66" s="203">
        <v>23.77</v>
      </c>
      <c r="N66" s="203">
        <v>16.86</v>
      </c>
      <c r="O66" s="203">
        <v>0</v>
      </c>
      <c r="P66" s="203">
        <v>41.4</v>
      </c>
      <c r="Q66" s="203">
        <v>0</v>
      </c>
      <c r="R66" s="203">
        <v>5.63</v>
      </c>
      <c r="S66" s="203">
        <v>7.85</v>
      </c>
      <c r="T66" s="203">
        <v>0</v>
      </c>
      <c r="U66" s="203">
        <v>51.85</v>
      </c>
      <c r="V66" s="203">
        <v>6.16</v>
      </c>
      <c r="W66" s="203">
        <v>13.8</v>
      </c>
      <c r="X66" s="203">
        <v>43.84</v>
      </c>
      <c r="Y66" s="203">
        <v>0</v>
      </c>
      <c r="Z66" s="203">
        <v>58.4</v>
      </c>
      <c r="AA66" s="203">
        <v>26.8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-0.1</v>
      </c>
      <c r="AH66" s="203">
        <v>0</v>
      </c>
      <c r="AI66" s="203">
        <v>0</v>
      </c>
      <c r="AJ66" s="203">
        <v>0</v>
      </c>
      <c r="AK66" s="203">
        <v>-0.65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328.42</v>
      </c>
      <c r="M67" s="203">
        <v>23.77</v>
      </c>
      <c r="N67" s="203">
        <v>16.86</v>
      </c>
      <c r="O67" s="203">
        <v>0</v>
      </c>
      <c r="P67" s="203">
        <v>41.4</v>
      </c>
      <c r="Q67" s="203">
        <v>0</v>
      </c>
      <c r="R67" s="203">
        <v>5.63</v>
      </c>
      <c r="S67" s="203">
        <v>7.85</v>
      </c>
      <c r="T67" s="203">
        <v>0</v>
      </c>
      <c r="U67" s="203">
        <v>51.85</v>
      </c>
      <c r="V67" s="203">
        <v>6.16</v>
      </c>
      <c r="W67" s="203">
        <v>13.8</v>
      </c>
      <c r="X67" s="203">
        <v>43.84</v>
      </c>
      <c r="Y67" s="203">
        <v>0</v>
      </c>
      <c r="Z67" s="203">
        <v>58.4</v>
      </c>
      <c r="AA67" s="203">
        <v>26.8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-0.1</v>
      </c>
      <c r="AH67" s="203">
        <v>0</v>
      </c>
      <c r="AI67" s="203">
        <v>0</v>
      </c>
      <c r="AJ67" s="203">
        <v>0</v>
      </c>
      <c r="AK67" s="203">
        <v>-0.65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328.42</v>
      </c>
      <c r="M68" s="203">
        <v>23.77</v>
      </c>
      <c r="N68" s="203">
        <v>16.86</v>
      </c>
      <c r="O68" s="203">
        <v>0</v>
      </c>
      <c r="P68" s="203">
        <v>41.4</v>
      </c>
      <c r="Q68" s="203">
        <v>0</v>
      </c>
      <c r="R68" s="203">
        <v>5.63</v>
      </c>
      <c r="S68" s="203">
        <v>7.85</v>
      </c>
      <c r="T68" s="203">
        <v>0</v>
      </c>
      <c r="U68" s="203">
        <v>51.85</v>
      </c>
      <c r="V68" s="203">
        <v>6.16</v>
      </c>
      <c r="W68" s="203">
        <v>13.8</v>
      </c>
      <c r="X68" s="203">
        <v>43.84</v>
      </c>
      <c r="Y68" s="203">
        <v>0</v>
      </c>
      <c r="Z68" s="203">
        <v>58.4</v>
      </c>
      <c r="AA68" s="203">
        <v>26.8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-0.1</v>
      </c>
      <c r="AH68" s="203">
        <v>0</v>
      </c>
      <c r="AI68" s="203">
        <v>0</v>
      </c>
      <c r="AJ68" s="203">
        <v>0</v>
      </c>
      <c r="AK68" s="203">
        <v>-0.65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328.43</v>
      </c>
      <c r="M69" s="203">
        <v>23.77</v>
      </c>
      <c r="N69" s="203">
        <v>16.86</v>
      </c>
      <c r="O69" s="203">
        <v>0</v>
      </c>
      <c r="P69" s="203">
        <v>41.4</v>
      </c>
      <c r="Q69" s="203">
        <v>0</v>
      </c>
      <c r="R69" s="203">
        <v>12.2</v>
      </c>
      <c r="S69" s="203">
        <v>7.85</v>
      </c>
      <c r="T69" s="203">
        <v>0</v>
      </c>
      <c r="U69" s="203">
        <v>51.85</v>
      </c>
      <c r="V69" s="203">
        <v>6.16</v>
      </c>
      <c r="W69" s="203">
        <v>13.8</v>
      </c>
      <c r="X69" s="203">
        <v>43.84</v>
      </c>
      <c r="Y69" s="203">
        <v>0</v>
      </c>
      <c r="Z69" s="203">
        <v>60.07</v>
      </c>
      <c r="AA69" s="203">
        <v>26.8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-0.1</v>
      </c>
      <c r="AH69" s="203">
        <v>0</v>
      </c>
      <c r="AI69" s="203">
        <v>0</v>
      </c>
      <c r="AJ69" s="203">
        <v>0</v>
      </c>
      <c r="AK69" s="203">
        <v>-0.65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328.43</v>
      </c>
      <c r="M70" s="203">
        <v>23.77</v>
      </c>
      <c r="N70" s="203">
        <v>16.86</v>
      </c>
      <c r="O70" s="203">
        <v>0</v>
      </c>
      <c r="P70" s="203">
        <v>41.4</v>
      </c>
      <c r="Q70" s="203">
        <v>0</v>
      </c>
      <c r="R70" s="203">
        <v>12.2</v>
      </c>
      <c r="S70" s="203">
        <v>7.85</v>
      </c>
      <c r="T70" s="203">
        <v>0</v>
      </c>
      <c r="U70" s="203">
        <v>51.85</v>
      </c>
      <c r="V70" s="203">
        <v>6.16</v>
      </c>
      <c r="W70" s="203">
        <v>13.8</v>
      </c>
      <c r="X70" s="203">
        <v>43.84</v>
      </c>
      <c r="Y70" s="203">
        <v>0</v>
      </c>
      <c r="Z70" s="203">
        <v>60.07</v>
      </c>
      <c r="AA70" s="203">
        <v>26.8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-0.1</v>
      </c>
      <c r="AH70" s="203">
        <v>0</v>
      </c>
      <c r="AI70" s="203">
        <v>0</v>
      </c>
      <c r="AJ70" s="203">
        <v>0</v>
      </c>
      <c r="AK70" s="203">
        <v>-0.65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328.43</v>
      </c>
      <c r="M71" s="203">
        <v>23.77</v>
      </c>
      <c r="N71" s="203">
        <v>16.86</v>
      </c>
      <c r="O71" s="203">
        <v>0</v>
      </c>
      <c r="P71" s="203">
        <v>41.4</v>
      </c>
      <c r="Q71" s="203">
        <v>0</v>
      </c>
      <c r="R71" s="203">
        <v>12.2</v>
      </c>
      <c r="S71" s="203">
        <v>7.85</v>
      </c>
      <c r="T71" s="203">
        <v>0</v>
      </c>
      <c r="U71" s="203">
        <v>51.85</v>
      </c>
      <c r="V71" s="203">
        <v>6.16</v>
      </c>
      <c r="W71" s="203">
        <v>13.8</v>
      </c>
      <c r="X71" s="203">
        <v>43.84</v>
      </c>
      <c r="Y71" s="203">
        <v>0</v>
      </c>
      <c r="Z71" s="203">
        <v>66.739999999999995</v>
      </c>
      <c r="AA71" s="203">
        <v>26.8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-0.1</v>
      </c>
      <c r="AH71" s="203">
        <v>0</v>
      </c>
      <c r="AI71" s="203">
        <v>0</v>
      </c>
      <c r="AJ71" s="203">
        <v>0</v>
      </c>
      <c r="AK71" s="203">
        <v>-0.65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17.86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2.95</v>
      </c>
      <c r="L72" s="203">
        <v>328.43</v>
      </c>
      <c r="M72" s="203">
        <v>23.77</v>
      </c>
      <c r="N72" s="203">
        <v>16.86</v>
      </c>
      <c r="O72" s="203">
        <v>0</v>
      </c>
      <c r="P72" s="203">
        <v>41.4</v>
      </c>
      <c r="Q72" s="203">
        <v>0</v>
      </c>
      <c r="R72" s="203">
        <v>12.2</v>
      </c>
      <c r="S72" s="203">
        <v>7.85</v>
      </c>
      <c r="T72" s="203">
        <v>0</v>
      </c>
      <c r="U72" s="203">
        <v>51.85</v>
      </c>
      <c r="V72" s="203">
        <v>6.16</v>
      </c>
      <c r="W72" s="203">
        <v>13.8</v>
      </c>
      <c r="X72" s="203">
        <v>43.84</v>
      </c>
      <c r="Y72" s="203">
        <v>0</v>
      </c>
      <c r="Z72" s="203">
        <v>66.739999999999995</v>
      </c>
      <c r="AA72" s="203">
        <v>26.8</v>
      </c>
      <c r="AB72" s="203">
        <v>0</v>
      </c>
      <c r="AC72" s="203">
        <v>9.1300000000000008</v>
      </c>
      <c r="AD72" s="203">
        <v>0</v>
      </c>
      <c r="AE72" s="203">
        <v>0</v>
      </c>
      <c r="AF72" s="203">
        <v>0</v>
      </c>
      <c r="AG72" s="203">
        <v>-0.1</v>
      </c>
      <c r="AH72" s="203">
        <v>0</v>
      </c>
      <c r="AI72" s="203">
        <v>0</v>
      </c>
      <c r="AJ72" s="203">
        <v>0</v>
      </c>
      <c r="AK72" s="203">
        <v>-0.65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13.53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2.95</v>
      </c>
      <c r="L73" s="203">
        <v>328.43</v>
      </c>
      <c r="M73" s="203">
        <v>23.77</v>
      </c>
      <c r="N73" s="203">
        <v>16.86</v>
      </c>
      <c r="O73" s="203">
        <v>0</v>
      </c>
      <c r="P73" s="203">
        <v>41.4</v>
      </c>
      <c r="Q73" s="203">
        <v>0</v>
      </c>
      <c r="R73" s="203">
        <v>12.2</v>
      </c>
      <c r="S73" s="203">
        <v>7.85</v>
      </c>
      <c r="T73" s="203">
        <v>0</v>
      </c>
      <c r="U73" s="203">
        <v>51.85</v>
      </c>
      <c r="V73" s="203">
        <v>6.16</v>
      </c>
      <c r="W73" s="203">
        <v>13.8</v>
      </c>
      <c r="X73" s="203">
        <v>43.84</v>
      </c>
      <c r="Y73" s="203">
        <v>0</v>
      </c>
      <c r="Z73" s="203">
        <v>66.739999999999995</v>
      </c>
      <c r="AA73" s="203">
        <v>26.8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-0.1</v>
      </c>
      <c r="AH73" s="203">
        <v>0</v>
      </c>
      <c r="AI73" s="203">
        <v>0</v>
      </c>
      <c r="AJ73" s="203">
        <v>0</v>
      </c>
      <c r="AK73" s="203">
        <v>-0.65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8.59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2.95</v>
      </c>
      <c r="L74" s="203">
        <v>328.43</v>
      </c>
      <c r="M74" s="203">
        <v>23.77</v>
      </c>
      <c r="N74" s="203">
        <v>16.86</v>
      </c>
      <c r="O74" s="203">
        <v>0</v>
      </c>
      <c r="P74" s="203">
        <v>41.4</v>
      </c>
      <c r="Q74" s="203">
        <v>0</v>
      </c>
      <c r="R74" s="203">
        <v>12.21</v>
      </c>
      <c r="S74" s="203">
        <v>7.85</v>
      </c>
      <c r="T74" s="203">
        <v>0</v>
      </c>
      <c r="U74" s="203">
        <v>51.85</v>
      </c>
      <c r="V74" s="203">
        <v>6.16</v>
      </c>
      <c r="W74" s="203">
        <v>13.8</v>
      </c>
      <c r="X74" s="203">
        <v>43.84</v>
      </c>
      <c r="Y74" s="203">
        <v>0</v>
      </c>
      <c r="Z74" s="203">
        <v>66.739999999999995</v>
      </c>
      <c r="AA74" s="203">
        <v>26.8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-0.1</v>
      </c>
      <c r="AH74" s="203">
        <v>0</v>
      </c>
      <c r="AI74" s="203">
        <v>0</v>
      </c>
      <c r="AJ74" s="203">
        <v>0</v>
      </c>
      <c r="AK74" s="203">
        <v>-0.65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4.47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328.43</v>
      </c>
      <c r="M75" s="203">
        <v>23.77</v>
      </c>
      <c r="N75" s="203">
        <v>16.86</v>
      </c>
      <c r="O75" s="203">
        <v>0</v>
      </c>
      <c r="P75" s="203">
        <v>41.4</v>
      </c>
      <c r="Q75" s="203">
        <v>0</v>
      </c>
      <c r="R75" s="203">
        <v>12.21</v>
      </c>
      <c r="S75" s="203">
        <v>7.85</v>
      </c>
      <c r="T75" s="203">
        <v>0</v>
      </c>
      <c r="U75" s="203">
        <v>51.85</v>
      </c>
      <c r="V75" s="203">
        <v>6.16</v>
      </c>
      <c r="W75" s="203">
        <v>13.8</v>
      </c>
      <c r="X75" s="203">
        <v>43.84</v>
      </c>
      <c r="Y75" s="203">
        <v>0</v>
      </c>
      <c r="Z75" s="203">
        <v>66.739999999999995</v>
      </c>
      <c r="AA75" s="203">
        <v>26.8</v>
      </c>
      <c r="AB75" s="203">
        <v>0</v>
      </c>
      <c r="AC75" s="203">
        <v>8.23</v>
      </c>
      <c r="AD75" s="203">
        <v>0</v>
      </c>
      <c r="AE75" s="203">
        <v>0</v>
      </c>
      <c r="AF75" s="203">
        <v>0</v>
      </c>
      <c r="AG75" s="203">
        <v>-0.1</v>
      </c>
      <c r="AH75" s="203">
        <v>0</v>
      </c>
      <c r="AI75" s="203">
        <v>0</v>
      </c>
      <c r="AJ75" s="203">
        <v>0</v>
      </c>
      <c r="AK75" s="203">
        <v>-0.65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2.95</v>
      </c>
      <c r="L76" s="203">
        <v>328.43</v>
      </c>
      <c r="M76" s="203">
        <v>23.77</v>
      </c>
      <c r="N76" s="203">
        <v>16.86</v>
      </c>
      <c r="O76" s="203">
        <v>0</v>
      </c>
      <c r="P76" s="203">
        <v>41.4</v>
      </c>
      <c r="Q76" s="203">
        <v>0</v>
      </c>
      <c r="R76" s="203">
        <v>12.21</v>
      </c>
      <c r="S76" s="203">
        <v>7.85</v>
      </c>
      <c r="T76" s="203">
        <v>0</v>
      </c>
      <c r="U76" s="203">
        <v>51.85</v>
      </c>
      <c r="V76" s="203">
        <v>6.16</v>
      </c>
      <c r="W76" s="203">
        <v>13.8</v>
      </c>
      <c r="X76" s="203">
        <v>43.84</v>
      </c>
      <c r="Y76" s="203">
        <v>0</v>
      </c>
      <c r="Z76" s="203">
        <v>66.739999999999995</v>
      </c>
      <c r="AA76" s="203">
        <v>26.8</v>
      </c>
      <c r="AB76" s="203">
        <v>0</v>
      </c>
      <c r="AC76" s="203">
        <v>8.4700000000000006</v>
      </c>
      <c r="AD76" s="203">
        <v>0</v>
      </c>
      <c r="AE76" s="203">
        <v>0</v>
      </c>
      <c r="AF76" s="203">
        <v>0</v>
      </c>
      <c r="AG76" s="203">
        <v>-0.1</v>
      </c>
      <c r="AH76" s="203">
        <v>0</v>
      </c>
      <c r="AI76" s="203">
        <v>0</v>
      </c>
      <c r="AJ76" s="203">
        <v>0</v>
      </c>
      <c r="AK76" s="203">
        <v>-0.65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2.95</v>
      </c>
      <c r="L77" s="203">
        <v>328.43</v>
      </c>
      <c r="M77" s="203">
        <v>23.77</v>
      </c>
      <c r="N77" s="203">
        <v>16.86</v>
      </c>
      <c r="O77" s="203">
        <v>0</v>
      </c>
      <c r="P77" s="203">
        <v>41.4</v>
      </c>
      <c r="Q77" s="203">
        <v>0</v>
      </c>
      <c r="R77" s="203">
        <v>12.21</v>
      </c>
      <c r="S77" s="203">
        <v>7.85</v>
      </c>
      <c r="T77" s="203">
        <v>0</v>
      </c>
      <c r="U77" s="203">
        <v>51.85</v>
      </c>
      <c r="V77" s="203">
        <v>6.16</v>
      </c>
      <c r="W77" s="203">
        <v>13.8</v>
      </c>
      <c r="X77" s="203">
        <v>43.84</v>
      </c>
      <c r="Y77" s="203">
        <v>0</v>
      </c>
      <c r="Z77" s="203">
        <v>66.739999999999995</v>
      </c>
      <c r="AA77" s="203">
        <v>26.8</v>
      </c>
      <c r="AB77" s="203">
        <v>0</v>
      </c>
      <c r="AC77" s="203">
        <v>8.4700000000000006</v>
      </c>
      <c r="AD77" s="203">
        <v>0</v>
      </c>
      <c r="AE77" s="203">
        <v>0</v>
      </c>
      <c r="AF77" s="203">
        <v>0</v>
      </c>
      <c r="AG77" s="203">
        <v>-0.1</v>
      </c>
      <c r="AH77" s="203">
        <v>0</v>
      </c>
      <c r="AI77" s="203">
        <v>0</v>
      </c>
      <c r="AJ77" s="203">
        <v>0</v>
      </c>
      <c r="AK77" s="203">
        <v>-0.65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2.95</v>
      </c>
      <c r="L78" s="203">
        <v>328.43</v>
      </c>
      <c r="M78" s="203">
        <v>23.77</v>
      </c>
      <c r="N78" s="203">
        <v>16.86</v>
      </c>
      <c r="O78" s="203">
        <v>0</v>
      </c>
      <c r="P78" s="203">
        <v>41.4</v>
      </c>
      <c r="Q78" s="203">
        <v>0</v>
      </c>
      <c r="R78" s="203">
        <v>12.21</v>
      </c>
      <c r="S78" s="203">
        <v>7.85</v>
      </c>
      <c r="T78" s="203">
        <v>0</v>
      </c>
      <c r="U78" s="203">
        <v>51.85</v>
      </c>
      <c r="V78" s="203">
        <v>6.16</v>
      </c>
      <c r="W78" s="203">
        <v>13.8</v>
      </c>
      <c r="X78" s="203">
        <v>43.84</v>
      </c>
      <c r="Y78" s="203">
        <v>0</v>
      </c>
      <c r="Z78" s="203">
        <v>66.739999999999995</v>
      </c>
      <c r="AA78" s="203">
        <v>26.8</v>
      </c>
      <c r="AB78" s="203">
        <v>0</v>
      </c>
      <c r="AC78" s="203">
        <v>8.4700000000000006</v>
      </c>
      <c r="AD78" s="203">
        <v>0</v>
      </c>
      <c r="AE78" s="203">
        <v>0</v>
      </c>
      <c r="AF78" s="203">
        <v>0</v>
      </c>
      <c r="AG78" s="203">
        <v>-0.1</v>
      </c>
      <c r="AH78" s="203">
        <v>0</v>
      </c>
      <c r="AI78" s="203">
        <v>0</v>
      </c>
      <c r="AJ78" s="203">
        <v>0</v>
      </c>
      <c r="AK78" s="203">
        <v>-0.65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2.95</v>
      </c>
      <c r="L79" s="203">
        <v>328.43</v>
      </c>
      <c r="M79" s="203">
        <v>23.77</v>
      </c>
      <c r="N79" s="203">
        <v>16.86</v>
      </c>
      <c r="O79" s="203">
        <v>0</v>
      </c>
      <c r="P79" s="203">
        <v>41.4</v>
      </c>
      <c r="Q79" s="203">
        <v>0</v>
      </c>
      <c r="R79" s="203">
        <v>12.21</v>
      </c>
      <c r="S79" s="203">
        <v>7.85</v>
      </c>
      <c r="T79" s="203">
        <v>0</v>
      </c>
      <c r="U79" s="203">
        <v>51.85</v>
      </c>
      <c r="V79" s="203">
        <v>6.16</v>
      </c>
      <c r="W79" s="203">
        <v>13.8</v>
      </c>
      <c r="X79" s="203">
        <v>43.84</v>
      </c>
      <c r="Y79" s="203">
        <v>0</v>
      </c>
      <c r="Z79" s="203">
        <v>66.739999999999995</v>
      </c>
      <c r="AA79" s="203">
        <v>26.8</v>
      </c>
      <c r="AB79" s="203">
        <v>0</v>
      </c>
      <c r="AC79" s="203">
        <v>8.7100000000000009</v>
      </c>
      <c r="AD79" s="203">
        <v>0</v>
      </c>
      <c r="AE79" s="203">
        <v>0</v>
      </c>
      <c r="AF79" s="203">
        <v>0</v>
      </c>
      <c r="AG79" s="203">
        <v>-0.1</v>
      </c>
      <c r="AH79" s="203">
        <v>0</v>
      </c>
      <c r="AI79" s="203">
        <v>0</v>
      </c>
      <c r="AJ79" s="203">
        <v>0</v>
      </c>
      <c r="AK79" s="203">
        <v>-0.65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2.95</v>
      </c>
      <c r="L80" s="203">
        <v>328.43</v>
      </c>
      <c r="M80" s="203">
        <v>23.77</v>
      </c>
      <c r="N80" s="203">
        <v>16.86</v>
      </c>
      <c r="O80" s="203">
        <v>0</v>
      </c>
      <c r="P80" s="203">
        <v>41.4</v>
      </c>
      <c r="Q80" s="203">
        <v>0</v>
      </c>
      <c r="R80" s="203">
        <v>12.21</v>
      </c>
      <c r="S80" s="203">
        <v>7.85</v>
      </c>
      <c r="T80" s="203">
        <v>0</v>
      </c>
      <c r="U80" s="203">
        <v>51.85</v>
      </c>
      <c r="V80" s="203">
        <v>6.16</v>
      </c>
      <c r="W80" s="203">
        <v>13.8</v>
      </c>
      <c r="X80" s="203">
        <v>43.84</v>
      </c>
      <c r="Y80" s="203">
        <v>0</v>
      </c>
      <c r="Z80" s="203">
        <v>66.739999999999995</v>
      </c>
      <c r="AA80" s="203">
        <v>26.8</v>
      </c>
      <c r="AB80" s="203">
        <v>0</v>
      </c>
      <c r="AC80" s="203">
        <v>8.7100000000000009</v>
      </c>
      <c r="AD80" s="203">
        <v>0</v>
      </c>
      <c r="AE80" s="203">
        <v>0</v>
      </c>
      <c r="AF80" s="203">
        <v>0</v>
      </c>
      <c r="AG80" s="203">
        <v>-0.1</v>
      </c>
      <c r="AH80" s="203">
        <v>0</v>
      </c>
      <c r="AI80" s="203">
        <v>0</v>
      </c>
      <c r="AJ80" s="203">
        <v>0</v>
      </c>
      <c r="AK80" s="203">
        <v>-0.65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2.95</v>
      </c>
      <c r="L81" s="203">
        <v>328.43</v>
      </c>
      <c r="M81" s="203">
        <v>23.77</v>
      </c>
      <c r="N81" s="203">
        <v>16.86</v>
      </c>
      <c r="O81" s="203">
        <v>0</v>
      </c>
      <c r="P81" s="203">
        <v>41.4</v>
      </c>
      <c r="Q81" s="203">
        <v>0</v>
      </c>
      <c r="R81" s="203">
        <v>12.21</v>
      </c>
      <c r="S81" s="203">
        <v>7.85</v>
      </c>
      <c r="T81" s="203">
        <v>0</v>
      </c>
      <c r="U81" s="203">
        <v>51.85</v>
      </c>
      <c r="V81" s="203">
        <v>6.16</v>
      </c>
      <c r="W81" s="203">
        <v>13.8</v>
      </c>
      <c r="X81" s="203">
        <v>43.84</v>
      </c>
      <c r="Y81" s="203">
        <v>0</v>
      </c>
      <c r="Z81" s="203">
        <v>66.739999999999995</v>
      </c>
      <c r="AA81" s="203">
        <v>26.8</v>
      </c>
      <c r="AB81" s="203">
        <v>0</v>
      </c>
      <c r="AC81" s="203">
        <v>8.7100000000000009</v>
      </c>
      <c r="AD81" s="203">
        <v>0</v>
      </c>
      <c r="AE81" s="203">
        <v>0</v>
      </c>
      <c r="AF81" s="203">
        <v>0</v>
      </c>
      <c r="AG81" s="203">
        <v>-0.1</v>
      </c>
      <c r="AH81" s="203">
        <v>0</v>
      </c>
      <c r="AI81" s="203">
        <v>0</v>
      </c>
      <c r="AJ81" s="203">
        <v>0</v>
      </c>
      <c r="AK81" s="203">
        <v>-0.65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2.95</v>
      </c>
      <c r="L82" s="203">
        <v>328.43</v>
      </c>
      <c r="M82" s="203">
        <v>23.77</v>
      </c>
      <c r="N82" s="203">
        <v>16.86</v>
      </c>
      <c r="O82" s="203">
        <v>0</v>
      </c>
      <c r="P82" s="203">
        <v>41.4</v>
      </c>
      <c r="Q82" s="203">
        <v>0</v>
      </c>
      <c r="R82" s="203">
        <v>5.63</v>
      </c>
      <c r="S82" s="203">
        <v>7.85</v>
      </c>
      <c r="T82" s="203">
        <v>0</v>
      </c>
      <c r="U82" s="203">
        <v>51.85</v>
      </c>
      <c r="V82" s="203">
        <v>6.16</v>
      </c>
      <c r="W82" s="203">
        <v>13.8</v>
      </c>
      <c r="X82" s="203">
        <v>43.84</v>
      </c>
      <c r="Y82" s="203">
        <v>0</v>
      </c>
      <c r="Z82" s="203">
        <v>66.739999999999995</v>
      </c>
      <c r="AA82" s="203">
        <v>26.8</v>
      </c>
      <c r="AB82" s="203">
        <v>0</v>
      </c>
      <c r="AC82" s="203">
        <v>8.7100000000000009</v>
      </c>
      <c r="AD82" s="203">
        <v>0</v>
      </c>
      <c r="AE82" s="203">
        <v>0</v>
      </c>
      <c r="AF82" s="203">
        <v>0</v>
      </c>
      <c r="AG82" s="203">
        <v>-0.1</v>
      </c>
      <c r="AH82" s="203">
        <v>0</v>
      </c>
      <c r="AI82" s="203">
        <v>0</v>
      </c>
      <c r="AJ82" s="203">
        <v>0</v>
      </c>
      <c r="AK82" s="203">
        <v>-0.65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2.95</v>
      </c>
      <c r="L83" s="203">
        <v>310.60000000000002</v>
      </c>
      <c r="M83" s="203">
        <v>23.77</v>
      </c>
      <c r="N83" s="203">
        <v>16.86</v>
      </c>
      <c r="O83" s="203">
        <v>0</v>
      </c>
      <c r="P83" s="203">
        <v>41.4</v>
      </c>
      <c r="Q83" s="203">
        <v>0</v>
      </c>
      <c r="R83" s="203">
        <v>5.63</v>
      </c>
      <c r="S83" s="203">
        <v>7.85</v>
      </c>
      <c r="T83" s="203">
        <v>0</v>
      </c>
      <c r="U83" s="203">
        <v>51.85</v>
      </c>
      <c r="V83" s="203">
        <v>6.16</v>
      </c>
      <c r="W83" s="203">
        <v>13.8</v>
      </c>
      <c r="X83" s="203">
        <v>43.84</v>
      </c>
      <c r="Y83" s="203">
        <v>0</v>
      </c>
      <c r="Z83" s="203">
        <v>66.739999999999995</v>
      </c>
      <c r="AA83" s="203">
        <v>26.8</v>
      </c>
      <c r="AB83" s="203">
        <v>0</v>
      </c>
      <c r="AC83" s="203">
        <v>8.7100000000000009</v>
      </c>
      <c r="AD83" s="203">
        <v>0</v>
      </c>
      <c r="AE83" s="203">
        <v>0</v>
      </c>
      <c r="AF83" s="203">
        <v>0</v>
      </c>
      <c r="AG83" s="203">
        <v>-0.1</v>
      </c>
      <c r="AH83" s="203">
        <v>0</v>
      </c>
      <c r="AI83" s="203">
        <v>0</v>
      </c>
      <c r="AJ83" s="203">
        <v>0</v>
      </c>
      <c r="AK83" s="203">
        <v>-0.65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2.95</v>
      </c>
      <c r="L84" s="203">
        <v>274.94</v>
      </c>
      <c r="M84" s="203">
        <v>23.77</v>
      </c>
      <c r="N84" s="203">
        <v>16.86</v>
      </c>
      <c r="O84" s="203">
        <v>0</v>
      </c>
      <c r="P84" s="203">
        <v>41.4</v>
      </c>
      <c r="Q84" s="203">
        <v>0</v>
      </c>
      <c r="R84" s="203">
        <v>5.63</v>
      </c>
      <c r="S84" s="203">
        <v>7.85</v>
      </c>
      <c r="T84" s="203">
        <v>0</v>
      </c>
      <c r="U84" s="203">
        <v>51.85</v>
      </c>
      <c r="V84" s="203">
        <v>6.16</v>
      </c>
      <c r="W84" s="203">
        <v>13.8</v>
      </c>
      <c r="X84" s="203">
        <v>43.84</v>
      </c>
      <c r="Y84" s="203">
        <v>0</v>
      </c>
      <c r="Z84" s="203">
        <v>66.739999999999995</v>
      </c>
      <c r="AA84" s="203">
        <v>26.8</v>
      </c>
      <c r="AB84" s="203">
        <v>0</v>
      </c>
      <c r="AC84" s="203">
        <v>8.7100000000000009</v>
      </c>
      <c r="AD84" s="203">
        <v>0</v>
      </c>
      <c r="AE84" s="203">
        <v>0</v>
      </c>
      <c r="AF84" s="203">
        <v>0</v>
      </c>
      <c r="AG84" s="203">
        <v>-0.1</v>
      </c>
      <c r="AH84" s="203">
        <v>0</v>
      </c>
      <c r="AI84" s="203">
        <v>0</v>
      </c>
      <c r="AJ84" s="203">
        <v>0</v>
      </c>
      <c r="AK84" s="203">
        <v>-0.65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2.95</v>
      </c>
      <c r="L85" s="203">
        <v>244.91</v>
      </c>
      <c r="M85" s="203">
        <v>23.77</v>
      </c>
      <c r="N85" s="203">
        <v>16.86</v>
      </c>
      <c r="O85" s="203">
        <v>0</v>
      </c>
      <c r="P85" s="203">
        <v>41.4</v>
      </c>
      <c r="Q85" s="203">
        <v>0</v>
      </c>
      <c r="R85" s="203">
        <v>5.63</v>
      </c>
      <c r="S85" s="203">
        <v>7.85</v>
      </c>
      <c r="T85" s="203">
        <v>0</v>
      </c>
      <c r="U85" s="203">
        <v>51.85</v>
      </c>
      <c r="V85" s="203">
        <v>6.16</v>
      </c>
      <c r="W85" s="203">
        <v>13.8</v>
      </c>
      <c r="X85" s="203">
        <v>43.84</v>
      </c>
      <c r="Y85" s="203">
        <v>0</v>
      </c>
      <c r="Z85" s="203">
        <v>66.739999999999995</v>
      </c>
      <c r="AA85" s="203">
        <v>26.8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-0.1</v>
      </c>
      <c r="AH85" s="203">
        <v>0</v>
      </c>
      <c r="AI85" s="203">
        <v>0</v>
      </c>
      <c r="AJ85" s="203">
        <v>0</v>
      </c>
      <c r="AK85" s="203">
        <v>-0.65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2.95</v>
      </c>
      <c r="L86" s="203">
        <v>208.32</v>
      </c>
      <c r="M86" s="203">
        <v>23.77</v>
      </c>
      <c r="N86" s="203">
        <v>16.86</v>
      </c>
      <c r="O86" s="203">
        <v>0</v>
      </c>
      <c r="P86" s="203">
        <v>41.4</v>
      </c>
      <c r="Q86" s="203">
        <v>0</v>
      </c>
      <c r="R86" s="203">
        <v>5.63</v>
      </c>
      <c r="S86" s="203">
        <v>7.85</v>
      </c>
      <c r="T86" s="203">
        <v>0</v>
      </c>
      <c r="U86" s="203">
        <v>51.85</v>
      </c>
      <c r="V86" s="203">
        <v>6.16</v>
      </c>
      <c r="W86" s="203">
        <v>13.8</v>
      </c>
      <c r="X86" s="203">
        <v>43.84</v>
      </c>
      <c r="Y86" s="203">
        <v>0</v>
      </c>
      <c r="Z86" s="203">
        <v>66.739999999999995</v>
      </c>
      <c r="AA86" s="203">
        <v>26.8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-0.1</v>
      </c>
      <c r="AH86" s="203">
        <v>0</v>
      </c>
      <c r="AI86" s="203">
        <v>0</v>
      </c>
      <c r="AJ86" s="203">
        <v>0</v>
      </c>
      <c r="AK86" s="203">
        <v>-0.65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2.95</v>
      </c>
      <c r="L87" s="203">
        <v>198.58</v>
      </c>
      <c r="M87" s="203">
        <v>24.66</v>
      </c>
      <c r="N87" s="203">
        <v>16.86</v>
      </c>
      <c r="O87" s="203">
        <v>0</v>
      </c>
      <c r="P87" s="203">
        <v>41.4</v>
      </c>
      <c r="Q87" s="203">
        <v>0</v>
      </c>
      <c r="R87" s="203">
        <v>5.63</v>
      </c>
      <c r="S87" s="203">
        <v>8.1</v>
      </c>
      <c r="T87" s="203">
        <v>0</v>
      </c>
      <c r="U87" s="203">
        <v>51.85</v>
      </c>
      <c r="V87" s="203">
        <v>6.16</v>
      </c>
      <c r="W87" s="203">
        <v>13.8</v>
      </c>
      <c r="X87" s="203">
        <v>43.84</v>
      </c>
      <c r="Y87" s="203">
        <v>0</v>
      </c>
      <c r="Z87" s="203">
        <v>66.739999999999995</v>
      </c>
      <c r="AA87" s="203">
        <v>26.8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-0.1</v>
      </c>
      <c r="AH87" s="203">
        <v>0</v>
      </c>
      <c r="AI87" s="203">
        <v>0</v>
      </c>
      <c r="AJ87" s="203">
        <v>0</v>
      </c>
      <c r="AK87" s="203">
        <v>-0.65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198.58</v>
      </c>
      <c r="M88" s="203">
        <v>24.66</v>
      </c>
      <c r="N88" s="203">
        <v>16.86</v>
      </c>
      <c r="O88" s="203">
        <v>0</v>
      </c>
      <c r="P88" s="203">
        <v>41.4</v>
      </c>
      <c r="Q88" s="203">
        <v>0</v>
      </c>
      <c r="R88" s="203">
        <v>5.63</v>
      </c>
      <c r="S88" s="203">
        <v>2.91</v>
      </c>
      <c r="T88" s="203">
        <v>0</v>
      </c>
      <c r="U88" s="203">
        <v>51.85</v>
      </c>
      <c r="V88" s="203">
        <v>0</v>
      </c>
      <c r="W88" s="203">
        <v>13.8</v>
      </c>
      <c r="X88" s="203">
        <v>43.84</v>
      </c>
      <c r="Y88" s="203">
        <v>0</v>
      </c>
      <c r="Z88" s="203">
        <v>66.739999999999995</v>
      </c>
      <c r="AA88" s="203">
        <v>26.8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-0.1</v>
      </c>
      <c r="AH88" s="203">
        <v>0</v>
      </c>
      <c r="AI88" s="203">
        <v>0</v>
      </c>
      <c r="AJ88" s="203">
        <v>0</v>
      </c>
      <c r="AK88" s="203">
        <v>-0.65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198.58</v>
      </c>
      <c r="M89" s="203">
        <v>24.66</v>
      </c>
      <c r="N89" s="203">
        <v>16.86</v>
      </c>
      <c r="O89" s="203">
        <v>0</v>
      </c>
      <c r="P89" s="203">
        <v>41.4</v>
      </c>
      <c r="Q89" s="203">
        <v>0</v>
      </c>
      <c r="R89" s="203">
        <v>5.63</v>
      </c>
      <c r="S89" s="203">
        <v>2.91</v>
      </c>
      <c r="T89" s="203">
        <v>0</v>
      </c>
      <c r="U89" s="203">
        <v>51.85</v>
      </c>
      <c r="V89" s="203">
        <v>0</v>
      </c>
      <c r="W89" s="203">
        <v>13.8</v>
      </c>
      <c r="X89" s="203">
        <v>43.84</v>
      </c>
      <c r="Y89" s="203">
        <v>0</v>
      </c>
      <c r="Z89" s="203">
        <v>66.739999999999995</v>
      </c>
      <c r="AA89" s="203">
        <v>26.8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-0.1</v>
      </c>
      <c r="AH89" s="203">
        <v>0</v>
      </c>
      <c r="AI89" s="203">
        <v>0</v>
      </c>
      <c r="AJ89" s="203">
        <v>0</v>
      </c>
      <c r="AK89" s="203">
        <v>-0.65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198.58</v>
      </c>
      <c r="M90" s="203">
        <v>24.66</v>
      </c>
      <c r="N90" s="203">
        <v>16.86</v>
      </c>
      <c r="O90" s="203">
        <v>0</v>
      </c>
      <c r="P90" s="203">
        <v>41.4</v>
      </c>
      <c r="Q90" s="203">
        <v>0</v>
      </c>
      <c r="R90" s="203">
        <v>5.63</v>
      </c>
      <c r="S90" s="203">
        <v>2.91</v>
      </c>
      <c r="T90" s="203">
        <v>0</v>
      </c>
      <c r="U90" s="203">
        <v>51.85</v>
      </c>
      <c r="V90" s="203">
        <v>0</v>
      </c>
      <c r="W90" s="203">
        <v>13.8</v>
      </c>
      <c r="X90" s="203">
        <v>43.84</v>
      </c>
      <c r="Y90" s="203">
        <v>0</v>
      </c>
      <c r="Z90" s="203">
        <v>66.739999999999995</v>
      </c>
      <c r="AA90" s="203">
        <v>26.8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-0.1</v>
      </c>
      <c r="AH90" s="203">
        <v>0</v>
      </c>
      <c r="AI90" s="203">
        <v>0</v>
      </c>
      <c r="AJ90" s="203">
        <v>0</v>
      </c>
      <c r="AK90" s="203">
        <v>-0.65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198.58</v>
      </c>
      <c r="M91" s="203">
        <v>24.66</v>
      </c>
      <c r="N91" s="203">
        <v>16.86</v>
      </c>
      <c r="O91" s="203">
        <v>0</v>
      </c>
      <c r="P91" s="203">
        <v>41.4</v>
      </c>
      <c r="Q91" s="203">
        <v>0</v>
      </c>
      <c r="R91" s="203">
        <v>5.63</v>
      </c>
      <c r="S91" s="203">
        <v>2.91</v>
      </c>
      <c r="T91" s="203">
        <v>0</v>
      </c>
      <c r="U91" s="203">
        <v>51.85</v>
      </c>
      <c r="V91" s="203">
        <v>0</v>
      </c>
      <c r="W91" s="203">
        <v>13.8</v>
      </c>
      <c r="X91" s="203">
        <v>43.84</v>
      </c>
      <c r="Y91" s="203">
        <v>0</v>
      </c>
      <c r="Z91" s="203">
        <v>66.739999999999995</v>
      </c>
      <c r="AA91" s="203">
        <v>6.57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-0.1</v>
      </c>
      <c r="AH91" s="203">
        <v>0</v>
      </c>
      <c r="AI91" s="203">
        <v>0</v>
      </c>
      <c r="AJ91" s="203">
        <v>0</v>
      </c>
      <c r="AK91" s="203">
        <v>-0.65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198.58</v>
      </c>
      <c r="M92" s="203">
        <v>24.66</v>
      </c>
      <c r="N92" s="203">
        <v>16.86</v>
      </c>
      <c r="O92" s="203">
        <v>0</v>
      </c>
      <c r="P92" s="203">
        <v>41.4</v>
      </c>
      <c r="Q92" s="203">
        <v>0</v>
      </c>
      <c r="R92" s="203">
        <v>5.63</v>
      </c>
      <c r="S92" s="203">
        <v>2.91</v>
      </c>
      <c r="T92" s="203">
        <v>0</v>
      </c>
      <c r="U92" s="203">
        <v>51.85</v>
      </c>
      <c r="V92" s="203">
        <v>0</v>
      </c>
      <c r="W92" s="203">
        <v>13.8</v>
      </c>
      <c r="X92" s="203">
        <v>43.84</v>
      </c>
      <c r="Y92" s="203">
        <v>0</v>
      </c>
      <c r="Z92" s="203">
        <v>66.739999999999995</v>
      </c>
      <c r="AA92" s="203">
        <v>6.57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-0.1</v>
      </c>
      <c r="AH92" s="203">
        <v>0</v>
      </c>
      <c r="AI92" s="203">
        <v>0</v>
      </c>
      <c r="AJ92" s="203">
        <v>0</v>
      </c>
      <c r="AK92" s="203">
        <v>-0.65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198.58</v>
      </c>
      <c r="M93" s="203">
        <v>24.66</v>
      </c>
      <c r="N93" s="203">
        <v>16.86</v>
      </c>
      <c r="O93" s="203">
        <v>0</v>
      </c>
      <c r="P93" s="203">
        <v>41.4</v>
      </c>
      <c r="Q93" s="203">
        <v>0</v>
      </c>
      <c r="R93" s="203">
        <v>5.81</v>
      </c>
      <c r="S93" s="203">
        <v>2.91</v>
      </c>
      <c r="T93" s="203">
        <v>0</v>
      </c>
      <c r="U93" s="203">
        <v>51.85</v>
      </c>
      <c r="V93" s="203">
        <v>0</v>
      </c>
      <c r="W93" s="203">
        <v>13.8</v>
      </c>
      <c r="X93" s="203">
        <v>43.84</v>
      </c>
      <c r="Y93" s="203">
        <v>0</v>
      </c>
      <c r="Z93" s="203">
        <v>66.739999999999995</v>
      </c>
      <c r="AA93" s="203">
        <v>6.57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-0.1</v>
      </c>
      <c r="AH93" s="203">
        <v>0</v>
      </c>
      <c r="AI93" s="203">
        <v>0</v>
      </c>
      <c r="AJ93" s="203">
        <v>0</v>
      </c>
      <c r="AK93" s="203">
        <v>-0.65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208.27</v>
      </c>
      <c r="M94" s="203">
        <v>24.66</v>
      </c>
      <c r="N94" s="203">
        <v>16.86</v>
      </c>
      <c r="O94" s="203">
        <v>0</v>
      </c>
      <c r="P94" s="203">
        <v>41.4</v>
      </c>
      <c r="Q94" s="203">
        <v>0</v>
      </c>
      <c r="R94" s="203">
        <v>6</v>
      </c>
      <c r="S94" s="203">
        <v>3.28</v>
      </c>
      <c r="T94" s="203">
        <v>0</v>
      </c>
      <c r="U94" s="203">
        <v>51.85</v>
      </c>
      <c r="V94" s="203">
        <v>0</v>
      </c>
      <c r="W94" s="203">
        <v>13.8</v>
      </c>
      <c r="X94" s="203">
        <v>43.84</v>
      </c>
      <c r="Y94" s="203">
        <v>0</v>
      </c>
      <c r="Z94" s="203">
        <v>66.739999999999995</v>
      </c>
      <c r="AA94" s="203">
        <v>6.57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-0.1</v>
      </c>
      <c r="AH94" s="203">
        <v>0</v>
      </c>
      <c r="AI94" s="203">
        <v>0</v>
      </c>
      <c r="AJ94" s="203">
        <v>0</v>
      </c>
      <c r="AK94" s="203">
        <v>-0.65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193.74</v>
      </c>
      <c r="M95" s="203">
        <v>24.66</v>
      </c>
      <c r="N95" s="203">
        <v>16.86</v>
      </c>
      <c r="O95" s="203">
        <v>0</v>
      </c>
      <c r="P95" s="203">
        <v>41.4</v>
      </c>
      <c r="Q95" s="203">
        <v>0</v>
      </c>
      <c r="R95" s="203">
        <v>6.58</v>
      </c>
      <c r="S95" s="203">
        <v>4.12</v>
      </c>
      <c r="T95" s="203">
        <v>0</v>
      </c>
      <c r="U95" s="203">
        <v>51.85</v>
      </c>
      <c r="V95" s="203">
        <v>0</v>
      </c>
      <c r="W95" s="203">
        <v>13.8</v>
      </c>
      <c r="X95" s="203">
        <v>43.84</v>
      </c>
      <c r="Y95" s="203">
        <v>0</v>
      </c>
      <c r="Z95" s="203">
        <v>63.41</v>
      </c>
      <c r="AA95" s="203">
        <v>6.57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-0.1</v>
      </c>
      <c r="AH95" s="203">
        <v>0</v>
      </c>
      <c r="AI95" s="203">
        <v>0</v>
      </c>
      <c r="AJ95" s="203">
        <v>0</v>
      </c>
      <c r="AK95" s="203">
        <v>-0.65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193.74</v>
      </c>
      <c r="M96" s="203">
        <v>24.66</v>
      </c>
      <c r="N96" s="203">
        <v>16.86</v>
      </c>
      <c r="O96" s="203">
        <v>0</v>
      </c>
      <c r="P96" s="203">
        <v>41.4</v>
      </c>
      <c r="Q96" s="203">
        <v>0</v>
      </c>
      <c r="R96" s="203">
        <v>6.58</v>
      </c>
      <c r="S96" s="203">
        <v>4.12</v>
      </c>
      <c r="T96" s="203">
        <v>0</v>
      </c>
      <c r="U96" s="203">
        <v>51.85</v>
      </c>
      <c r="V96" s="203">
        <v>0</v>
      </c>
      <c r="W96" s="203">
        <v>13.8</v>
      </c>
      <c r="X96" s="203">
        <v>43.84</v>
      </c>
      <c r="Y96" s="203">
        <v>0</v>
      </c>
      <c r="Z96" s="203">
        <v>37.54</v>
      </c>
      <c r="AA96" s="203">
        <v>6.57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-0.1</v>
      </c>
      <c r="AH96" s="203">
        <v>0</v>
      </c>
      <c r="AI96" s="203">
        <v>0</v>
      </c>
      <c r="AJ96" s="203">
        <v>0</v>
      </c>
      <c r="AK96" s="203">
        <v>-0.65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193.74</v>
      </c>
      <c r="M97" s="203">
        <v>24.66</v>
      </c>
      <c r="N97" s="203">
        <v>16.86</v>
      </c>
      <c r="O97" s="203">
        <v>0</v>
      </c>
      <c r="P97" s="203">
        <v>41.4</v>
      </c>
      <c r="Q97" s="203">
        <v>0</v>
      </c>
      <c r="R97" s="203">
        <v>6.58</v>
      </c>
      <c r="S97" s="203">
        <v>4.12</v>
      </c>
      <c r="T97" s="203">
        <v>0</v>
      </c>
      <c r="U97" s="203">
        <v>51.85</v>
      </c>
      <c r="V97" s="203">
        <v>0</v>
      </c>
      <c r="W97" s="203">
        <v>13.8</v>
      </c>
      <c r="X97" s="203">
        <v>43.84</v>
      </c>
      <c r="Y97" s="203">
        <v>0</v>
      </c>
      <c r="Z97" s="203">
        <v>37.54</v>
      </c>
      <c r="AA97" s="203">
        <v>6.57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-0.1</v>
      </c>
      <c r="AH97" s="203">
        <v>0</v>
      </c>
      <c r="AI97" s="203">
        <v>0</v>
      </c>
      <c r="AJ97" s="203">
        <v>0</v>
      </c>
      <c r="AK97" s="203">
        <v>-0.65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193.74</v>
      </c>
      <c r="M98" s="203">
        <v>24.66</v>
      </c>
      <c r="N98" s="203">
        <v>16.86</v>
      </c>
      <c r="O98" s="203">
        <v>0</v>
      </c>
      <c r="P98" s="203">
        <v>41.4</v>
      </c>
      <c r="Q98" s="203">
        <v>0</v>
      </c>
      <c r="R98" s="203">
        <v>6.58</v>
      </c>
      <c r="S98" s="203">
        <v>4.12</v>
      </c>
      <c r="T98" s="203">
        <v>0</v>
      </c>
      <c r="U98" s="203">
        <v>51.85</v>
      </c>
      <c r="V98" s="203">
        <v>0</v>
      </c>
      <c r="W98" s="203">
        <v>13.8</v>
      </c>
      <c r="X98" s="203">
        <v>43.84</v>
      </c>
      <c r="Y98" s="203">
        <v>0</v>
      </c>
      <c r="Z98" s="203">
        <v>37.54</v>
      </c>
      <c r="AA98" s="203">
        <v>6.57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-0.1</v>
      </c>
      <c r="AH98" s="203">
        <v>0</v>
      </c>
      <c r="AI98" s="203">
        <v>0</v>
      </c>
      <c r="AJ98" s="203">
        <v>0</v>
      </c>
      <c r="AK98" s="203">
        <v>-0.65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3.908749999999999E-2</v>
      </c>
      <c r="L99">
        <f t="shared" si="0"/>
        <v>5.901687500000004</v>
      </c>
      <c r="M99">
        <f t="shared" si="0"/>
        <v>0.4502250000000001</v>
      </c>
      <c r="N99">
        <f t="shared" si="0"/>
        <v>0.40463999999999928</v>
      </c>
      <c r="O99">
        <f t="shared" si="0"/>
        <v>0</v>
      </c>
      <c r="P99">
        <f t="shared" si="0"/>
        <v>0.99360000000000148</v>
      </c>
      <c r="Q99">
        <f t="shared" si="0"/>
        <v>0</v>
      </c>
      <c r="R99">
        <f t="shared" si="0"/>
        <v>0.16491500000000003</v>
      </c>
      <c r="S99">
        <f t="shared" si="0"/>
        <v>0.14075000000000004</v>
      </c>
      <c r="T99">
        <f t="shared" si="0"/>
        <v>0</v>
      </c>
      <c r="U99">
        <f t="shared" si="0"/>
        <v>1.2444000000000004</v>
      </c>
      <c r="V99">
        <f t="shared" si="0"/>
        <v>8.4622500000000059E-2</v>
      </c>
      <c r="W99">
        <f t="shared" si="0"/>
        <v>0.27389749999999957</v>
      </c>
      <c r="X99">
        <f t="shared" si="0"/>
        <v>0.93524500000000099</v>
      </c>
      <c r="Y99">
        <f t="shared" si="0"/>
        <v>0</v>
      </c>
      <c r="Z99">
        <f t="shared" si="0"/>
        <v>1.3372299999999986</v>
      </c>
      <c r="AA99">
        <f t="shared" si="0"/>
        <v>0.46236499999999942</v>
      </c>
      <c r="AB99">
        <f t="shared" si="0"/>
        <v>0</v>
      </c>
      <c r="AC99">
        <f t="shared" si="0"/>
        <v>0.27758250000000012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-1.5599999999999977E-2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0.21479750000000014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44848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530</v>
      </c>
      <c r="AD1" s="91">
        <v>0</v>
      </c>
      <c r="AE1" s="91" t="s">
        <v>242</v>
      </c>
      <c r="AF1" s="91">
        <v>0</v>
      </c>
      <c r="AG1" s="91" t="s">
        <v>531</v>
      </c>
      <c r="AH1" s="91">
        <v>0</v>
      </c>
      <c r="AI1" s="91" t="s">
        <v>532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18.184000000000001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18.776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18.739999999999998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18.891999999999999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19.064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18.988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18.760000000000002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18.239999999999998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18.664000000000001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19.064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18.776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18.568000000000001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18.356000000000002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18.452000000000002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17.78</v>
      </c>
      <c r="C17" s="23"/>
      <c r="D17" s="23"/>
      <c r="E17" s="23"/>
      <c r="F17" s="23"/>
      <c r="G17" s="23"/>
      <c r="H17" s="23"/>
      <c r="I17" s="23"/>
      <c r="J17" s="23">
        <v>6.0339366515837103</v>
      </c>
      <c r="K17" s="25">
        <f t="shared" si="4"/>
        <v>6.0339366515837103</v>
      </c>
      <c r="L17" s="24">
        <f t="shared" si="5"/>
        <v>2.8560633484162894</v>
      </c>
      <c r="M17" s="81">
        <f t="shared" si="6"/>
        <v>8.89</v>
      </c>
      <c r="O17" s="78">
        <f t="shared" si="7"/>
        <v>-6.0339366515837103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6.0339366515837103</v>
      </c>
      <c r="T17">
        <v>16</v>
      </c>
      <c r="U17" s="87">
        <f>IFERROR(-HLOOKUP($U$1,IEX!$W$2:$BH$98,T17,FALSE),0)</f>
        <v>0</v>
      </c>
      <c r="V17" s="88">
        <f t="shared" si="8"/>
        <v>2.8560633484162894</v>
      </c>
      <c r="W17" s="94"/>
      <c r="X17" s="88">
        <v>0</v>
      </c>
      <c r="Y17" s="88">
        <v>0.25141402714932126</v>
      </c>
      <c r="Z17" s="88">
        <v>0</v>
      </c>
      <c r="AA17" s="88">
        <v>0.30169683257918545</v>
      </c>
      <c r="AB17" s="88">
        <v>0</v>
      </c>
      <c r="AC17" s="88">
        <v>0.45254524886877823</v>
      </c>
      <c r="AD17" s="88">
        <v>0</v>
      </c>
      <c r="AE17" s="88">
        <v>1.005656108597285</v>
      </c>
      <c r="AF17" s="88">
        <v>0</v>
      </c>
      <c r="AG17" s="88">
        <v>0.43243212669683251</v>
      </c>
      <c r="AH17" s="88">
        <v>0</v>
      </c>
      <c r="AI17" s="88">
        <v>0.41231900452488685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17.760000000000002</v>
      </c>
      <c r="C18" s="23"/>
      <c r="D18" s="23"/>
      <c r="E18" s="23"/>
      <c r="F18" s="23"/>
      <c r="G18" s="23"/>
      <c r="H18" s="23"/>
      <c r="I18" s="23"/>
      <c r="J18" s="23">
        <v>6.0271493212669682</v>
      </c>
      <c r="K18" s="25">
        <f t="shared" si="4"/>
        <v>6.0271493212669682</v>
      </c>
      <c r="L18" s="24">
        <f t="shared" si="5"/>
        <v>2.8528506787330317</v>
      </c>
      <c r="M18" s="81">
        <f t="shared" si="6"/>
        <v>8.879999999999999</v>
      </c>
      <c r="O18" s="78">
        <f t="shared" si="7"/>
        <v>-6.0271493212669682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6.0271493212669682</v>
      </c>
      <c r="T18">
        <v>17</v>
      </c>
      <c r="U18" s="87">
        <f>IFERROR(-HLOOKUP($U$1,IEX!$W$2:$BH$98,T18,FALSE),0)</f>
        <v>0</v>
      </c>
      <c r="V18" s="88">
        <f t="shared" si="8"/>
        <v>2.8528506787330317</v>
      </c>
      <c r="W18" s="94"/>
      <c r="X18" s="88">
        <v>0</v>
      </c>
      <c r="Y18" s="88">
        <v>0.25113122171945701</v>
      </c>
      <c r="Z18" s="88">
        <v>0</v>
      </c>
      <c r="AA18" s="88">
        <v>0.30135746606334834</v>
      </c>
      <c r="AB18" s="88">
        <v>0</v>
      </c>
      <c r="AC18" s="88">
        <v>0.45203619909502257</v>
      </c>
      <c r="AD18" s="88">
        <v>0</v>
      </c>
      <c r="AE18" s="88">
        <v>1.004524886877828</v>
      </c>
      <c r="AF18" s="88">
        <v>0</v>
      </c>
      <c r="AG18" s="88">
        <v>0.43194570135746607</v>
      </c>
      <c r="AH18" s="88">
        <v>0</v>
      </c>
      <c r="AI18" s="88">
        <v>0.41185520361990952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17.472000000000001</v>
      </c>
      <c r="C19" s="23"/>
      <c r="D19" s="23"/>
      <c r="E19" s="23"/>
      <c r="F19" s="23"/>
      <c r="G19" s="23"/>
      <c r="H19" s="23"/>
      <c r="I19" s="23"/>
      <c r="J19" s="23">
        <v>5.9294117647058826</v>
      </c>
      <c r="K19" s="25">
        <f t="shared" si="4"/>
        <v>5.9294117647058826</v>
      </c>
      <c r="L19" s="24">
        <f t="shared" si="5"/>
        <v>2.806588235294118</v>
      </c>
      <c r="M19" s="81">
        <f t="shared" si="6"/>
        <v>8.7360000000000007</v>
      </c>
      <c r="O19" s="78">
        <f t="shared" si="7"/>
        <v>-5.9294117647058826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5.9294117647058826</v>
      </c>
      <c r="T19">
        <v>18</v>
      </c>
      <c r="U19" s="87">
        <f>IFERROR(-HLOOKUP($U$1,IEX!$W$2:$BH$98,T19,FALSE),0)</f>
        <v>0</v>
      </c>
      <c r="V19" s="88">
        <f t="shared" si="8"/>
        <v>2.806588235294118</v>
      </c>
      <c r="W19" s="94"/>
      <c r="X19" s="88">
        <v>0</v>
      </c>
      <c r="Y19" s="88">
        <v>0.24705882352941178</v>
      </c>
      <c r="Z19" s="88">
        <v>0</v>
      </c>
      <c r="AA19" s="88">
        <v>0.2964705882352941</v>
      </c>
      <c r="AB19" s="88">
        <v>0</v>
      </c>
      <c r="AC19" s="88">
        <v>0.44470588235294117</v>
      </c>
      <c r="AD19" s="88">
        <v>0</v>
      </c>
      <c r="AE19" s="88">
        <v>0.9882352941176471</v>
      </c>
      <c r="AF19" s="88">
        <v>0</v>
      </c>
      <c r="AG19" s="88">
        <v>0.42494117647058821</v>
      </c>
      <c r="AH19" s="88">
        <v>0</v>
      </c>
      <c r="AI19" s="88">
        <v>0.40517647058823525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17.972000000000001</v>
      </c>
      <c r="C20" s="23"/>
      <c r="D20" s="23"/>
      <c r="E20" s="23"/>
      <c r="F20" s="23"/>
      <c r="G20" s="23"/>
      <c r="H20" s="23"/>
      <c r="I20" s="23"/>
      <c r="J20" s="23">
        <v>6.099095022624434</v>
      </c>
      <c r="K20" s="25">
        <f t="shared" si="4"/>
        <v>6.099095022624434</v>
      </c>
      <c r="L20" s="24">
        <f t="shared" si="5"/>
        <v>2.8869049773755653</v>
      </c>
      <c r="M20" s="81">
        <f t="shared" si="6"/>
        <v>8.9859999999999989</v>
      </c>
      <c r="O20" s="78">
        <f t="shared" si="7"/>
        <v>-6.099095022624434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6.099095022624434</v>
      </c>
      <c r="T20">
        <v>19</v>
      </c>
      <c r="U20" s="87">
        <f>IFERROR(-HLOOKUP($U$1,IEX!$W$2:$BH$98,T20,FALSE),0)</f>
        <v>0</v>
      </c>
      <c r="V20" s="88">
        <f t="shared" si="8"/>
        <v>2.8869049773755653</v>
      </c>
      <c r="W20" s="94"/>
      <c r="X20" s="88">
        <v>0</v>
      </c>
      <c r="Y20" s="88">
        <v>0.25412895927601808</v>
      </c>
      <c r="Z20" s="88">
        <v>0</v>
      </c>
      <c r="AA20" s="88">
        <v>0.30495475113122167</v>
      </c>
      <c r="AB20" s="88">
        <v>0</v>
      </c>
      <c r="AC20" s="88">
        <v>0.45743212669683259</v>
      </c>
      <c r="AD20" s="88">
        <v>0</v>
      </c>
      <c r="AE20" s="88">
        <v>1.0165158371040723</v>
      </c>
      <c r="AF20" s="88">
        <v>0</v>
      </c>
      <c r="AG20" s="88">
        <v>0.43710180995475106</v>
      </c>
      <c r="AH20" s="88">
        <v>0</v>
      </c>
      <c r="AI20" s="88">
        <v>0.41677149321266965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16.760000000000002</v>
      </c>
      <c r="C21" s="23"/>
      <c r="D21" s="23"/>
      <c r="E21" s="23"/>
      <c r="F21" s="23"/>
      <c r="G21" s="23"/>
      <c r="H21" s="23"/>
      <c r="I21" s="23"/>
      <c r="J21" s="23">
        <v>5.6877828054298636</v>
      </c>
      <c r="K21" s="25">
        <f t="shared" si="4"/>
        <v>5.6877828054298636</v>
      </c>
      <c r="L21" s="24">
        <f t="shared" si="5"/>
        <v>2.6922171945701359</v>
      </c>
      <c r="M21" s="81">
        <f t="shared" si="6"/>
        <v>8.379999999999999</v>
      </c>
      <c r="O21" s="78">
        <f t="shared" si="7"/>
        <v>-5.6877828054298636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5.6877828054298636</v>
      </c>
      <c r="T21">
        <v>20</v>
      </c>
      <c r="U21" s="87">
        <f>IFERROR(-HLOOKUP($U$1,IEX!$W$2:$BH$98,T21,FALSE),0)</f>
        <v>0</v>
      </c>
      <c r="V21" s="88">
        <f t="shared" si="8"/>
        <v>2.6922171945701359</v>
      </c>
      <c r="W21" s="94"/>
      <c r="X21" s="88">
        <v>0</v>
      </c>
      <c r="Y21" s="88">
        <v>0.23699095022624436</v>
      </c>
      <c r="Z21" s="88">
        <v>0</v>
      </c>
      <c r="AA21" s="88">
        <v>0.2843891402714932</v>
      </c>
      <c r="AB21" s="88">
        <v>0</v>
      </c>
      <c r="AC21" s="88">
        <v>0.42658371040723975</v>
      </c>
      <c r="AD21" s="88">
        <v>0</v>
      </c>
      <c r="AE21" s="88">
        <v>0.94796380090497745</v>
      </c>
      <c r="AF21" s="88">
        <v>0</v>
      </c>
      <c r="AG21" s="88">
        <v>0.40762443438914026</v>
      </c>
      <c r="AH21" s="88">
        <v>0</v>
      </c>
      <c r="AI21" s="88">
        <v>0.38866515837104071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18.239999999999998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17.568000000000001</v>
      </c>
      <c r="C23" s="23"/>
      <c r="D23" s="23"/>
      <c r="E23" s="23"/>
      <c r="F23" s="23"/>
      <c r="G23" s="23"/>
      <c r="H23" s="23"/>
      <c r="I23" s="23"/>
      <c r="J23" s="23">
        <v>5.9619909502262436</v>
      </c>
      <c r="K23" s="25">
        <f t="shared" si="4"/>
        <v>5.9619909502262436</v>
      </c>
      <c r="L23" s="24">
        <f t="shared" si="5"/>
        <v>2.8220090497737553</v>
      </c>
      <c r="M23" s="81">
        <f t="shared" si="6"/>
        <v>8.7839999999999989</v>
      </c>
      <c r="O23" s="78">
        <f t="shared" si="7"/>
        <v>-5.9619909502262436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5.9619909502262436</v>
      </c>
      <c r="T23">
        <v>22</v>
      </c>
      <c r="U23" s="87">
        <f>IFERROR(-HLOOKUP($U$1,IEX!$W$2:$BH$98,T23,FALSE),0)</f>
        <v>0</v>
      </c>
      <c r="V23" s="88">
        <f t="shared" si="8"/>
        <v>2.8220090497737553</v>
      </c>
      <c r="W23" s="94"/>
      <c r="X23" s="88">
        <v>0</v>
      </c>
      <c r="Y23" s="88">
        <v>0.24841628959276016</v>
      </c>
      <c r="Z23" s="88">
        <v>0</v>
      </c>
      <c r="AA23" s="88">
        <v>0.29809954751131218</v>
      </c>
      <c r="AB23" s="88">
        <v>0</v>
      </c>
      <c r="AC23" s="88">
        <v>0.44714932126696827</v>
      </c>
      <c r="AD23" s="88">
        <v>0</v>
      </c>
      <c r="AE23" s="88">
        <v>0.99366515837104064</v>
      </c>
      <c r="AF23" s="88">
        <v>0</v>
      </c>
      <c r="AG23" s="88">
        <v>0.42727601809954746</v>
      </c>
      <c r="AH23" s="88">
        <v>0</v>
      </c>
      <c r="AI23" s="88">
        <v>0.40740271493212665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16.32</v>
      </c>
      <c r="C24" s="23"/>
      <c r="D24" s="23"/>
      <c r="E24" s="23"/>
      <c r="F24" s="23"/>
      <c r="G24" s="23"/>
      <c r="H24" s="23"/>
      <c r="I24" s="23"/>
      <c r="J24" s="23">
        <v>5.5384615384615374</v>
      </c>
      <c r="K24" s="25">
        <f t="shared" si="4"/>
        <v>5.5384615384615374</v>
      </c>
      <c r="L24" s="24">
        <f t="shared" si="5"/>
        <v>2.6215384615384609</v>
      </c>
      <c r="M24" s="81">
        <f t="shared" si="6"/>
        <v>8.1599999999999984</v>
      </c>
      <c r="O24" s="78">
        <f t="shared" si="7"/>
        <v>-5.5384615384615374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5.5384615384615374</v>
      </c>
      <c r="T24">
        <v>23</v>
      </c>
      <c r="U24" s="87">
        <f>IFERROR(-HLOOKUP($U$1,IEX!$W$2:$BH$98,T24,FALSE),0)</f>
        <v>0</v>
      </c>
      <c r="V24" s="88">
        <f t="shared" si="8"/>
        <v>2.6215384615384609</v>
      </c>
      <c r="W24" s="94"/>
      <c r="X24" s="88">
        <v>0</v>
      </c>
      <c r="Y24" s="88">
        <v>0.23076923076923075</v>
      </c>
      <c r="Z24" s="88">
        <v>0</v>
      </c>
      <c r="AA24" s="88">
        <v>0.27692307692307688</v>
      </c>
      <c r="AB24" s="88">
        <v>0</v>
      </c>
      <c r="AC24" s="88">
        <v>0.41538461538461535</v>
      </c>
      <c r="AD24" s="88">
        <v>0</v>
      </c>
      <c r="AE24" s="88">
        <v>0.92307692307692302</v>
      </c>
      <c r="AF24" s="88">
        <v>0</v>
      </c>
      <c r="AG24" s="88">
        <v>0.39692307692307688</v>
      </c>
      <c r="AH24" s="88">
        <v>0</v>
      </c>
      <c r="AI24" s="88">
        <v>0.3784615384615384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17.704000000000001</v>
      </c>
      <c r="C25" s="23"/>
      <c r="D25" s="23"/>
      <c r="E25" s="23"/>
      <c r="F25" s="23"/>
      <c r="G25" s="23"/>
      <c r="H25" s="23"/>
      <c r="I25" s="23"/>
      <c r="J25" s="23">
        <v>6.0081447963800896</v>
      </c>
      <c r="K25" s="25">
        <f t="shared" si="4"/>
        <v>6.0081447963800896</v>
      </c>
      <c r="L25" s="24">
        <f t="shared" si="5"/>
        <v>2.8438552036199094</v>
      </c>
      <c r="M25" s="81">
        <f t="shared" si="6"/>
        <v>8.8519999999999985</v>
      </c>
      <c r="O25" s="78">
        <f t="shared" si="7"/>
        <v>-6.0081447963800896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6.0081447963800896</v>
      </c>
      <c r="T25">
        <v>24</v>
      </c>
      <c r="U25" s="87">
        <f>IFERROR(-HLOOKUP($U$1,IEX!$W$2:$BH$98,T25,FALSE),0)</f>
        <v>0</v>
      </c>
      <c r="V25" s="88">
        <f t="shared" si="8"/>
        <v>2.8438552036199094</v>
      </c>
      <c r="W25" s="94"/>
      <c r="X25" s="88">
        <v>0</v>
      </c>
      <c r="Y25" s="88">
        <v>0.2503393665158371</v>
      </c>
      <c r="Z25" s="88">
        <v>0</v>
      </c>
      <c r="AA25" s="88">
        <v>0.30040723981900447</v>
      </c>
      <c r="AB25" s="88">
        <v>0</v>
      </c>
      <c r="AC25" s="88">
        <v>0.45061085972850673</v>
      </c>
      <c r="AD25" s="88">
        <v>0</v>
      </c>
      <c r="AE25" s="88">
        <v>1.0013574660633484</v>
      </c>
      <c r="AF25" s="88">
        <v>0</v>
      </c>
      <c r="AG25" s="88">
        <v>0.43058371040723975</v>
      </c>
      <c r="AH25" s="88">
        <v>0</v>
      </c>
      <c r="AI25" s="88">
        <v>0.41055656108597283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18.568000000000001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18.315999999999999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18.931999999999999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19.064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19.007999999999999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18.952000000000002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18.603999999999999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18.952000000000002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19.027999999999999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18.68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19.103999999999999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18.815999999999999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18.643999999999998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18.488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18.891999999999999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18.891999999999999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18.795999999999999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18.815999999999999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18.776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18.472000000000001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18.527999999999999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18.295999999999999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18.547999999999998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18.72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18.7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18.760000000000002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18.472000000000001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18.584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18.547999999999998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18.856000000000002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18.760000000000002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18.795999999999999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18.488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18.391999999999999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17.78</v>
      </c>
      <c r="C61" s="23"/>
      <c r="D61" s="23"/>
      <c r="E61" s="23"/>
      <c r="F61" s="23"/>
      <c r="G61" s="23"/>
      <c r="H61" s="23"/>
      <c r="I61" s="23"/>
      <c r="J61" s="23">
        <v>6.0339366515837103</v>
      </c>
      <c r="K61" s="25">
        <f t="shared" si="4"/>
        <v>6.0339366515837103</v>
      </c>
      <c r="L61" s="24">
        <f t="shared" si="5"/>
        <v>2.8560633484162894</v>
      </c>
      <c r="M61" s="81">
        <f t="shared" si="6"/>
        <v>8.89</v>
      </c>
      <c r="O61" s="78">
        <f t="shared" si="7"/>
        <v>-6.0339366515837103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6.0339366515837103</v>
      </c>
      <c r="T61">
        <v>60</v>
      </c>
      <c r="U61" s="87">
        <f>IFERROR(-HLOOKUP($U$1,IEX!$W$2:$BH$98,T61,FALSE),0)</f>
        <v>0</v>
      </c>
      <c r="V61" s="88">
        <f t="shared" si="8"/>
        <v>2.8560633484162894</v>
      </c>
      <c r="W61" s="94"/>
      <c r="X61" s="88">
        <v>0</v>
      </c>
      <c r="Y61" s="88">
        <v>0.25141402714932126</v>
      </c>
      <c r="Z61" s="88">
        <v>0</v>
      </c>
      <c r="AA61" s="88">
        <v>0.30169683257918545</v>
      </c>
      <c r="AB61" s="88">
        <v>0</v>
      </c>
      <c r="AC61" s="88">
        <v>0.45254524886877823</v>
      </c>
      <c r="AD61" s="88">
        <v>0</v>
      </c>
      <c r="AE61" s="88">
        <v>1.005656108597285</v>
      </c>
      <c r="AF61" s="88">
        <v>0</v>
      </c>
      <c r="AG61" s="88">
        <v>0.43243212669683251</v>
      </c>
      <c r="AH61" s="88">
        <v>0</v>
      </c>
      <c r="AI61" s="88">
        <v>0.41231900452488685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18.643999999999998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18.623999999999999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17.835999999999999</v>
      </c>
      <c r="C64" s="23"/>
      <c r="D64" s="23"/>
      <c r="E64" s="23"/>
      <c r="F64" s="23"/>
      <c r="G64" s="23"/>
      <c r="H64" s="23"/>
      <c r="I64" s="23"/>
      <c r="J64" s="23">
        <v>6.0529411764705872</v>
      </c>
      <c r="K64" s="25">
        <f t="shared" si="4"/>
        <v>6.0529411764705872</v>
      </c>
      <c r="L64" s="24">
        <f t="shared" si="5"/>
        <v>2.8650588235294108</v>
      </c>
      <c r="M64" s="81">
        <f t="shared" si="6"/>
        <v>8.9179999999999975</v>
      </c>
      <c r="O64" s="78">
        <f t="shared" si="7"/>
        <v>-6.0529411764705872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6.0529411764705872</v>
      </c>
      <c r="T64">
        <v>63</v>
      </c>
      <c r="U64" s="87">
        <f>IFERROR(-HLOOKUP($U$1,IEX!$W$2:$BH$98,T64,FALSE),0)</f>
        <v>0</v>
      </c>
      <c r="V64" s="88">
        <f t="shared" si="8"/>
        <v>2.8650588235294108</v>
      </c>
      <c r="W64" s="94"/>
      <c r="X64" s="88">
        <v>0</v>
      </c>
      <c r="Y64" s="88">
        <v>0.25220588235294111</v>
      </c>
      <c r="Z64" s="88">
        <v>0</v>
      </c>
      <c r="AA64" s="88">
        <v>0.30264705882352932</v>
      </c>
      <c r="AB64" s="88">
        <v>0</v>
      </c>
      <c r="AC64" s="88">
        <v>0.45397058823529396</v>
      </c>
      <c r="AD64" s="88">
        <v>0</v>
      </c>
      <c r="AE64" s="88">
        <v>1.0088235294117645</v>
      </c>
      <c r="AF64" s="88">
        <v>0</v>
      </c>
      <c r="AG64" s="88">
        <v>0.43379411764705872</v>
      </c>
      <c r="AH64" s="88">
        <v>0</v>
      </c>
      <c r="AI64" s="88">
        <v>0.41361764705882342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17.376000000000001</v>
      </c>
      <c r="C65" s="23"/>
      <c r="D65" s="23"/>
      <c r="E65" s="23"/>
      <c r="F65" s="23"/>
      <c r="G65" s="23"/>
      <c r="H65" s="23"/>
      <c r="I65" s="23"/>
      <c r="J65" s="23">
        <v>5.8968325791855207</v>
      </c>
      <c r="K65" s="25">
        <f t="shared" si="4"/>
        <v>5.8968325791855207</v>
      </c>
      <c r="L65" s="24">
        <f t="shared" si="5"/>
        <v>2.7911674208144794</v>
      </c>
      <c r="M65" s="81">
        <f t="shared" si="6"/>
        <v>8.6880000000000006</v>
      </c>
      <c r="O65" s="78">
        <f t="shared" si="7"/>
        <v>-5.8968325791855207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5.8968325791855207</v>
      </c>
      <c r="T65">
        <v>64</v>
      </c>
      <c r="U65" s="87">
        <f>IFERROR(-HLOOKUP($U$1,IEX!$W$2:$BH$98,T65,FALSE),0)</f>
        <v>0</v>
      </c>
      <c r="V65" s="88">
        <f t="shared" si="8"/>
        <v>2.7911674208144794</v>
      </c>
      <c r="W65" s="94"/>
      <c r="X65" s="88">
        <v>0</v>
      </c>
      <c r="Y65" s="88">
        <v>0.24570135746606334</v>
      </c>
      <c r="Z65" s="88">
        <v>0</v>
      </c>
      <c r="AA65" s="88">
        <v>0.29484162895927601</v>
      </c>
      <c r="AB65" s="88">
        <v>0</v>
      </c>
      <c r="AC65" s="88">
        <v>0.44226244343891397</v>
      </c>
      <c r="AD65" s="88">
        <v>0</v>
      </c>
      <c r="AE65" s="88">
        <v>0.98280542986425334</v>
      </c>
      <c r="AF65" s="88">
        <v>0</v>
      </c>
      <c r="AG65" s="88">
        <v>0.42260633484162891</v>
      </c>
      <c r="AH65" s="88">
        <v>0</v>
      </c>
      <c r="AI65" s="88">
        <v>0.40295022624434385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17.931999999999999</v>
      </c>
      <c r="C66" s="23"/>
      <c r="D66" s="23"/>
      <c r="E66" s="23"/>
      <c r="F66" s="23"/>
      <c r="G66" s="23"/>
      <c r="H66" s="23"/>
      <c r="I66" s="23"/>
      <c r="J66" s="23">
        <v>6.085520361990949</v>
      </c>
      <c r="K66" s="25">
        <f t="shared" si="4"/>
        <v>6.085520361990949</v>
      </c>
      <c r="L66" s="24">
        <f t="shared" si="5"/>
        <v>2.8804796380090494</v>
      </c>
      <c r="M66" s="81">
        <f t="shared" si="6"/>
        <v>8.9659999999999975</v>
      </c>
      <c r="O66" s="78">
        <f t="shared" si="7"/>
        <v>-6.085520361990949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6.085520361990949</v>
      </c>
      <c r="T66">
        <v>65</v>
      </c>
      <c r="U66" s="87">
        <f>IFERROR(-HLOOKUP($U$1,IEX!$W$2:$BH$98,T66,FALSE),0)</f>
        <v>0</v>
      </c>
      <c r="V66" s="88">
        <f t="shared" si="8"/>
        <v>2.8804796380090494</v>
      </c>
      <c r="W66" s="94"/>
      <c r="X66" s="88">
        <v>0</v>
      </c>
      <c r="Y66" s="88">
        <v>0.25356334841628952</v>
      </c>
      <c r="Z66" s="88">
        <v>0</v>
      </c>
      <c r="AA66" s="88">
        <v>0.30427601809954746</v>
      </c>
      <c r="AB66" s="88">
        <v>0</v>
      </c>
      <c r="AC66" s="88">
        <v>0.45641402714932111</v>
      </c>
      <c r="AD66" s="88">
        <v>0</v>
      </c>
      <c r="AE66" s="88">
        <v>1.0142533936651581</v>
      </c>
      <c r="AF66" s="88">
        <v>0</v>
      </c>
      <c r="AG66" s="88">
        <v>0.43612895927601802</v>
      </c>
      <c r="AH66" s="88">
        <v>0</v>
      </c>
      <c r="AI66" s="88">
        <v>0.41584389140271483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16.992000000000001</v>
      </c>
      <c r="C67" s="23"/>
      <c r="D67" s="23"/>
      <c r="E67" s="23"/>
      <c r="F67" s="23"/>
      <c r="G67" s="23"/>
      <c r="H67" s="23"/>
      <c r="I67" s="23"/>
      <c r="J67" s="23">
        <v>5.7665158371040723</v>
      </c>
      <c r="K67" s="25">
        <f t="shared" si="4"/>
        <v>5.7665158371040723</v>
      </c>
      <c r="L67" s="24">
        <f t="shared" si="5"/>
        <v>2.7294841628959272</v>
      </c>
      <c r="M67" s="81">
        <f t="shared" si="6"/>
        <v>8.4959999999999987</v>
      </c>
      <c r="O67" s="78">
        <f t="shared" si="7"/>
        <v>-5.7665158371040723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5.7665158371040723</v>
      </c>
      <c r="T67">
        <v>66</v>
      </c>
      <c r="U67" s="87">
        <f>IFERROR(-HLOOKUP($U$1,IEX!$W$2:$BH$98,T67,FALSE),0)</f>
        <v>0</v>
      </c>
      <c r="V67" s="88">
        <f t="shared" si="8"/>
        <v>2.7294841628959272</v>
      </c>
      <c r="W67" s="94"/>
      <c r="X67" s="88">
        <v>0</v>
      </c>
      <c r="Y67" s="88">
        <v>0.24027149321266966</v>
      </c>
      <c r="Z67" s="88">
        <v>0</v>
      </c>
      <c r="AA67" s="88">
        <v>0.28832579185520357</v>
      </c>
      <c r="AB67" s="88">
        <v>0</v>
      </c>
      <c r="AC67" s="88">
        <v>0.43248868778280536</v>
      </c>
      <c r="AD67" s="88">
        <v>0</v>
      </c>
      <c r="AE67" s="88">
        <v>0.96108597285067865</v>
      </c>
      <c r="AF67" s="88">
        <v>0</v>
      </c>
      <c r="AG67" s="88">
        <v>0.41326696832579185</v>
      </c>
      <c r="AH67" s="88">
        <v>0</v>
      </c>
      <c r="AI67" s="88">
        <v>0.39404524886877823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16.568000000000001</v>
      </c>
      <c r="C68" s="23"/>
      <c r="D68" s="23"/>
      <c r="E68" s="23"/>
      <c r="F68" s="23"/>
      <c r="G68" s="23"/>
      <c r="H68" s="23"/>
      <c r="I68" s="23"/>
      <c r="J68" s="23">
        <v>5.6226244343891398</v>
      </c>
      <c r="K68" s="25">
        <f t="shared" ref="K68:K98" si="17">SUM(C68:J68)</f>
        <v>5.6226244343891398</v>
      </c>
      <c r="L68" s="24">
        <f t="shared" ref="L68:L98" si="18">U68+V68</f>
        <v>2.66137556561086</v>
      </c>
      <c r="M68" s="81">
        <f t="shared" ref="M68:M98" si="19">K68+L68</f>
        <v>8.2839999999999989</v>
      </c>
      <c r="O68" s="78">
        <f t="shared" ref="O68:O98" si="20">-SUM(P68:S68,U68)</f>
        <v>-5.6226244343891398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5.6226244343891398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2.66137556561086</v>
      </c>
      <c r="W68" s="94"/>
      <c r="X68" s="88">
        <v>0</v>
      </c>
      <c r="Y68" s="88">
        <v>0.23427601809954748</v>
      </c>
      <c r="Z68" s="88">
        <v>0</v>
      </c>
      <c r="AA68" s="88">
        <v>0.28113122171945698</v>
      </c>
      <c r="AB68" s="88">
        <v>0</v>
      </c>
      <c r="AC68" s="88">
        <v>0.4216968325791855</v>
      </c>
      <c r="AD68" s="88">
        <v>0</v>
      </c>
      <c r="AE68" s="88">
        <v>0.93710407239818994</v>
      </c>
      <c r="AF68" s="88">
        <v>0</v>
      </c>
      <c r="AG68" s="88">
        <v>0.4029547511312217</v>
      </c>
      <c r="AH68" s="88">
        <v>0</v>
      </c>
      <c r="AI68" s="88">
        <v>0.3842126696832579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18.739999999999998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18.760000000000002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18.488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17.856000000000002</v>
      </c>
      <c r="C73" s="23"/>
      <c r="D73" s="23"/>
      <c r="E73" s="23"/>
      <c r="F73" s="23"/>
      <c r="G73" s="23"/>
      <c r="H73" s="23"/>
      <c r="I73" s="23"/>
      <c r="J73" s="23">
        <v>6.0597285067873301</v>
      </c>
      <c r="K73" s="25">
        <f t="shared" si="17"/>
        <v>6.0597285067873301</v>
      </c>
      <c r="L73" s="24">
        <f t="shared" si="18"/>
        <v>2.8682714932126698</v>
      </c>
      <c r="M73" s="81">
        <f t="shared" si="19"/>
        <v>8.9280000000000008</v>
      </c>
      <c r="O73" s="78">
        <f t="shared" si="20"/>
        <v>-6.0597285067873301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6.0597285067873301</v>
      </c>
      <c r="T73">
        <v>72</v>
      </c>
      <c r="U73" s="87">
        <f>IFERROR(-HLOOKUP($U$1,IEX!$W$2:$BH$98,T73,FALSE),0)</f>
        <v>0</v>
      </c>
      <c r="V73" s="88">
        <f t="shared" si="21"/>
        <v>2.8682714932126698</v>
      </c>
      <c r="W73" s="94"/>
      <c r="X73" s="88">
        <v>0</v>
      </c>
      <c r="Y73" s="88">
        <v>0.25248868778280542</v>
      </c>
      <c r="Z73" s="88">
        <v>0</v>
      </c>
      <c r="AA73" s="88">
        <v>0.30298642533936648</v>
      </c>
      <c r="AB73" s="88">
        <v>0</v>
      </c>
      <c r="AC73" s="88">
        <v>0.45447963800904972</v>
      </c>
      <c r="AD73" s="88">
        <v>0</v>
      </c>
      <c r="AE73" s="88">
        <v>1.0099547511312217</v>
      </c>
      <c r="AF73" s="88">
        <v>0</v>
      </c>
      <c r="AG73" s="88">
        <v>0.43428054298642532</v>
      </c>
      <c r="AH73" s="88">
        <v>0</v>
      </c>
      <c r="AI73" s="88">
        <v>0.41408144796380092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18.664000000000001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18.603999999999999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18.664000000000001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18.664000000000001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18.391999999999999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17.896000000000001</v>
      </c>
      <c r="C79" s="23"/>
      <c r="D79" s="23"/>
      <c r="E79" s="23"/>
      <c r="F79" s="23"/>
      <c r="G79" s="23"/>
      <c r="H79" s="23"/>
      <c r="I79" s="23"/>
      <c r="J79" s="23">
        <v>6.0733031674208142</v>
      </c>
      <c r="K79" s="25">
        <f t="shared" si="17"/>
        <v>6.0733031674208142</v>
      </c>
      <c r="L79" s="24">
        <f t="shared" si="18"/>
        <v>2.8746968325791857</v>
      </c>
      <c r="M79" s="81">
        <f t="shared" si="19"/>
        <v>8.9480000000000004</v>
      </c>
      <c r="O79" s="78">
        <f t="shared" si="20"/>
        <v>-6.0733031674208142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6.0733031674208142</v>
      </c>
      <c r="T79">
        <v>78</v>
      </c>
      <c r="U79" s="87">
        <f>IFERROR(-HLOOKUP($U$1,IEX!$W$2:$BH$98,T79,FALSE),0)</f>
        <v>0</v>
      </c>
      <c r="V79" s="88">
        <f t="shared" si="21"/>
        <v>2.8746968325791857</v>
      </c>
      <c r="W79" s="94"/>
      <c r="X79" s="88">
        <v>0</v>
      </c>
      <c r="Y79" s="88">
        <v>0.25305429864253393</v>
      </c>
      <c r="Z79" s="88">
        <v>0</v>
      </c>
      <c r="AA79" s="88">
        <v>0.30366515837104069</v>
      </c>
      <c r="AB79" s="88">
        <v>0</v>
      </c>
      <c r="AC79" s="88">
        <v>0.45549773755656109</v>
      </c>
      <c r="AD79" s="88">
        <v>0</v>
      </c>
      <c r="AE79" s="88">
        <v>1.0122171945701357</v>
      </c>
      <c r="AF79" s="88">
        <v>0</v>
      </c>
      <c r="AG79" s="88">
        <v>0.43525339366515836</v>
      </c>
      <c r="AH79" s="88">
        <v>0</v>
      </c>
      <c r="AI79" s="88">
        <v>0.41500904977375563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17.32</v>
      </c>
      <c r="C80" s="23"/>
      <c r="D80" s="23"/>
      <c r="E80" s="23"/>
      <c r="F80" s="23"/>
      <c r="G80" s="23"/>
      <c r="H80" s="23"/>
      <c r="I80" s="23"/>
      <c r="J80" s="23">
        <v>5.8778280542986421</v>
      </c>
      <c r="K80" s="25">
        <f t="shared" si="17"/>
        <v>5.8778280542986421</v>
      </c>
      <c r="L80" s="24">
        <f t="shared" si="18"/>
        <v>2.7821719457013572</v>
      </c>
      <c r="M80" s="81">
        <f t="shared" si="19"/>
        <v>8.66</v>
      </c>
      <c r="O80" s="78">
        <f t="shared" si="20"/>
        <v>-5.8778280542986421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5.8778280542986421</v>
      </c>
      <c r="T80">
        <v>79</v>
      </c>
      <c r="U80" s="87">
        <f>IFERROR(-HLOOKUP($U$1,IEX!$W$2:$BH$98,T80,FALSE),0)</f>
        <v>0</v>
      </c>
      <c r="V80" s="88">
        <f t="shared" si="21"/>
        <v>2.7821719457013572</v>
      </c>
      <c r="W80" s="94"/>
      <c r="X80" s="88">
        <v>0</v>
      </c>
      <c r="Y80" s="88">
        <v>0.24490950226244343</v>
      </c>
      <c r="Z80" s="88">
        <v>0</v>
      </c>
      <c r="AA80" s="88">
        <v>0.29389140271493208</v>
      </c>
      <c r="AB80" s="88">
        <v>0</v>
      </c>
      <c r="AC80" s="88">
        <v>0.44083710407239812</v>
      </c>
      <c r="AD80" s="88">
        <v>0</v>
      </c>
      <c r="AE80" s="88">
        <v>0.97963800904977372</v>
      </c>
      <c r="AF80" s="88">
        <v>0</v>
      </c>
      <c r="AG80" s="88">
        <v>0.42124434389140269</v>
      </c>
      <c r="AH80" s="88">
        <v>0</v>
      </c>
      <c r="AI80" s="88">
        <v>0.40165158371040716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17.952000000000002</v>
      </c>
      <c r="C81" s="23"/>
      <c r="D81" s="23"/>
      <c r="E81" s="23"/>
      <c r="F81" s="23"/>
      <c r="G81" s="23"/>
      <c r="H81" s="23"/>
      <c r="I81" s="23"/>
      <c r="J81" s="23">
        <v>6.092307692307692</v>
      </c>
      <c r="K81" s="25">
        <f t="shared" si="17"/>
        <v>6.092307692307692</v>
      </c>
      <c r="L81" s="24">
        <f t="shared" si="18"/>
        <v>2.8836923076923076</v>
      </c>
      <c r="M81" s="81">
        <f t="shared" si="19"/>
        <v>8.9759999999999991</v>
      </c>
      <c r="O81" s="78">
        <f t="shared" si="20"/>
        <v>-6.092307692307692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6.092307692307692</v>
      </c>
      <c r="T81">
        <v>80</v>
      </c>
      <c r="U81" s="87">
        <f>IFERROR(-HLOOKUP($U$1,IEX!$W$2:$BH$98,T81,FALSE),0)</f>
        <v>0</v>
      </c>
      <c r="V81" s="88">
        <f t="shared" si="21"/>
        <v>2.8836923076923076</v>
      </c>
      <c r="W81" s="94"/>
      <c r="X81" s="88">
        <v>0</v>
      </c>
      <c r="Y81" s="88">
        <v>0.25384615384615383</v>
      </c>
      <c r="Z81" s="88">
        <v>0</v>
      </c>
      <c r="AA81" s="88">
        <v>0.30461538461538462</v>
      </c>
      <c r="AB81" s="88">
        <v>0</v>
      </c>
      <c r="AC81" s="88">
        <v>0.45692307692307688</v>
      </c>
      <c r="AD81" s="88">
        <v>0</v>
      </c>
      <c r="AE81" s="88">
        <v>1.0153846153846153</v>
      </c>
      <c r="AF81" s="88">
        <v>0</v>
      </c>
      <c r="AG81" s="88">
        <v>0.43661538461538457</v>
      </c>
      <c r="AH81" s="88">
        <v>0</v>
      </c>
      <c r="AI81" s="88">
        <v>0.41630769230769232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18.411999999999999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17.032</v>
      </c>
      <c r="C83" s="23"/>
      <c r="D83" s="23"/>
      <c r="E83" s="23"/>
      <c r="F83" s="23"/>
      <c r="G83" s="23"/>
      <c r="H83" s="23"/>
      <c r="I83" s="23"/>
      <c r="J83" s="23">
        <v>5.7800904977375556</v>
      </c>
      <c r="K83" s="25">
        <f t="shared" si="17"/>
        <v>5.7800904977375556</v>
      </c>
      <c r="L83" s="24">
        <f t="shared" si="18"/>
        <v>2.7359095022624431</v>
      </c>
      <c r="M83" s="81">
        <f t="shared" si="19"/>
        <v>8.5159999999999982</v>
      </c>
      <c r="O83" s="78">
        <f t="shared" si="20"/>
        <v>-5.7800904977375556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5.7800904977375556</v>
      </c>
      <c r="T83">
        <v>82</v>
      </c>
      <c r="U83" s="87">
        <f>IFERROR(-HLOOKUP($U$1,IEX!$W$2:$BH$98,T83,FALSE),0)</f>
        <v>0</v>
      </c>
      <c r="V83" s="88">
        <f t="shared" si="21"/>
        <v>2.7359095022624431</v>
      </c>
      <c r="W83" s="94"/>
      <c r="X83" s="88">
        <v>0</v>
      </c>
      <c r="Y83" s="88">
        <v>0.24083710407239817</v>
      </c>
      <c r="Z83" s="88">
        <v>0</v>
      </c>
      <c r="AA83" s="88">
        <v>0.28900452488687772</v>
      </c>
      <c r="AB83" s="88">
        <v>0</v>
      </c>
      <c r="AC83" s="88">
        <v>0.43350678733031672</v>
      </c>
      <c r="AD83" s="88">
        <v>0</v>
      </c>
      <c r="AE83" s="88">
        <v>0.96334841628959267</v>
      </c>
      <c r="AF83" s="88">
        <v>0</v>
      </c>
      <c r="AG83" s="88">
        <v>0.41423981900452478</v>
      </c>
      <c r="AH83" s="88">
        <v>0</v>
      </c>
      <c r="AI83" s="88">
        <v>0.39497285067873295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18.584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18.376000000000001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18.568000000000001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17.856000000000002</v>
      </c>
      <c r="C87" s="23"/>
      <c r="D87" s="23"/>
      <c r="E87" s="23"/>
      <c r="F87" s="23"/>
      <c r="G87" s="23"/>
      <c r="H87" s="23"/>
      <c r="I87" s="23"/>
      <c r="J87" s="23">
        <v>6.0597285067873301</v>
      </c>
      <c r="K87" s="25">
        <f t="shared" si="17"/>
        <v>6.0597285067873301</v>
      </c>
      <c r="L87" s="24">
        <f t="shared" si="18"/>
        <v>2.8682714932126698</v>
      </c>
      <c r="M87" s="81">
        <f t="shared" si="19"/>
        <v>8.9280000000000008</v>
      </c>
      <c r="O87" s="78">
        <f t="shared" si="20"/>
        <v>-6.0597285067873301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6.0597285067873301</v>
      </c>
      <c r="T87">
        <v>86</v>
      </c>
      <c r="U87" s="87">
        <f>IFERROR(-HLOOKUP($U$1,IEX!$W$2:$BH$98,T87,FALSE),0)</f>
        <v>0</v>
      </c>
      <c r="V87" s="88">
        <f t="shared" si="21"/>
        <v>2.8682714932126698</v>
      </c>
      <c r="W87" s="94"/>
      <c r="X87" s="88">
        <v>0</v>
      </c>
      <c r="Y87" s="88">
        <v>0.25248868778280542</v>
      </c>
      <c r="Z87" s="88">
        <v>0</v>
      </c>
      <c r="AA87" s="88">
        <v>0.30298642533936648</v>
      </c>
      <c r="AB87" s="88">
        <v>0</v>
      </c>
      <c r="AC87" s="88">
        <v>0.45447963800904972</v>
      </c>
      <c r="AD87" s="88">
        <v>0</v>
      </c>
      <c r="AE87" s="88">
        <v>1.0099547511312217</v>
      </c>
      <c r="AF87" s="88">
        <v>0</v>
      </c>
      <c r="AG87" s="88">
        <v>0.43428054298642532</v>
      </c>
      <c r="AH87" s="88">
        <v>0</v>
      </c>
      <c r="AI87" s="88">
        <v>0.41408144796380092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18.603999999999999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18.488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18.795999999999999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15.628</v>
      </c>
      <c r="C91" s="23"/>
      <c r="D91" s="23"/>
      <c r="E91" s="23"/>
      <c r="F91" s="23"/>
      <c r="G91" s="23"/>
      <c r="H91" s="23"/>
      <c r="I91" s="23"/>
      <c r="J91" s="23">
        <v>5.3036199095022614</v>
      </c>
      <c r="K91" s="25">
        <f t="shared" si="17"/>
        <v>5.3036199095022614</v>
      </c>
      <c r="L91" s="24">
        <f t="shared" si="18"/>
        <v>2.5103800904977374</v>
      </c>
      <c r="M91" s="81">
        <f t="shared" si="19"/>
        <v>7.8139999999999983</v>
      </c>
      <c r="O91" s="78">
        <f t="shared" si="20"/>
        <v>-5.3036199095022614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5.3036199095022614</v>
      </c>
      <c r="T91">
        <v>90</v>
      </c>
      <c r="U91" s="87">
        <f>IFERROR(-HLOOKUP($U$1,IEX!$W$2:$BH$98,T91,FALSE),0)</f>
        <v>0</v>
      </c>
      <c r="V91" s="88">
        <f t="shared" si="21"/>
        <v>2.5103800904977374</v>
      </c>
      <c r="W91" s="94"/>
      <c r="X91" s="88">
        <v>0</v>
      </c>
      <c r="Y91" s="88">
        <v>0.22098416289592759</v>
      </c>
      <c r="Z91" s="88">
        <v>0</v>
      </c>
      <c r="AA91" s="88">
        <v>0.26518099547511309</v>
      </c>
      <c r="AB91" s="88">
        <v>0</v>
      </c>
      <c r="AC91" s="88">
        <v>0.39777149321266964</v>
      </c>
      <c r="AD91" s="88">
        <v>0</v>
      </c>
      <c r="AE91" s="88">
        <v>0.88393665158371038</v>
      </c>
      <c r="AF91" s="88">
        <v>0</v>
      </c>
      <c r="AG91" s="88">
        <v>0.38009276018099541</v>
      </c>
      <c r="AH91" s="88">
        <v>0</v>
      </c>
      <c r="AI91" s="88">
        <v>0.36241402714932125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18.356000000000002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18.815999999999999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19.027999999999999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18.795999999999999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18.872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18.795999999999999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18.891999999999999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0.44160000000000021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0.14587505470863316</v>
      </c>
      <c r="K99" s="25">
        <f t="shared" si="22"/>
        <v>0.14587505470863316</v>
      </c>
      <c r="L99" s="25">
        <f t="shared" si="22"/>
        <v>6.9047525895419654E-2</v>
      </c>
      <c r="M99" s="85">
        <f t="shared" si="22"/>
        <v>0.2149225806040522</v>
      </c>
      <c r="O99" s="78">
        <f>SUM(O3:O98)/4000</f>
        <v>-0.14587505470863316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0.14587505470863316</v>
      </c>
      <c r="U99" s="89">
        <f t="shared" ref="U99:AK99" si="24">SUM(U3:U98)/4000</f>
        <v>0</v>
      </c>
      <c r="V99" s="89">
        <f t="shared" si="24"/>
        <v>6.9047525895419654E-2</v>
      </c>
      <c r="W99" s="94"/>
      <c r="X99" s="89">
        <f t="shared" si="24"/>
        <v>0</v>
      </c>
      <c r="Y99" s="89">
        <f t="shared" si="24"/>
        <v>6.0781272795263699E-3</v>
      </c>
      <c r="Z99" s="89">
        <f t="shared" si="24"/>
        <v>0</v>
      </c>
      <c r="AA99" s="89">
        <f t="shared" si="24"/>
        <v>7.2937527354316528E-3</v>
      </c>
      <c r="AB99" s="89">
        <f t="shared" si="24"/>
        <v>0</v>
      </c>
      <c r="AC99" s="89">
        <f t="shared" si="24"/>
        <v>1.0940629103147456E-2</v>
      </c>
      <c r="AD99" s="89">
        <f t="shared" si="24"/>
        <v>0</v>
      </c>
      <c r="AE99" s="89">
        <f t="shared" si="24"/>
        <v>2.431250911810548E-2</v>
      </c>
      <c r="AF99" s="89">
        <f t="shared" si="24"/>
        <v>0</v>
      </c>
      <c r="AG99" s="89">
        <f t="shared" si="24"/>
        <v>1.0454378920785348E-2</v>
      </c>
      <c r="AH99" s="89">
        <f t="shared" si="24"/>
        <v>0</v>
      </c>
      <c r="AI99" s="89">
        <f t="shared" si="24"/>
        <v>9.9681287384232337E-3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-0.15</v>
      </c>
      <c r="AH3" s="203">
        <v>0</v>
      </c>
      <c r="AI3" s="203">
        <v>0</v>
      </c>
      <c r="AJ3" s="203">
        <v>0</v>
      </c>
      <c r="AK3" s="203">
        <v>-0.22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-0.15</v>
      </c>
      <c r="AH4" s="203">
        <v>0</v>
      </c>
      <c r="AI4" s="203">
        <v>0</v>
      </c>
      <c r="AJ4" s="203">
        <v>0</v>
      </c>
      <c r="AK4" s="203">
        <v>-0.22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-0.15</v>
      </c>
      <c r="AH5" s="203">
        <v>0</v>
      </c>
      <c r="AI5" s="203">
        <v>0</v>
      </c>
      <c r="AJ5" s="203">
        <v>0</v>
      </c>
      <c r="AK5" s="203">
        <v>-0.22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-0.15</v>
      </c>
      <c r="AH6" s="203">
        <v>0</v>
      </c>
      <c r="AI6" s="203">
        <v>0</v>
      </c>
      <c r="AJ6" s="203">
        <v>0</v>
      </c>
      <c r="AK6" s="203">
        <v>-0.22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-0.15</v>
      </c>
      <c r="AH7" s="203">
        <v>0</v>
      </c>
      <c r="AI7" s="203">
        <v>0</v>
      </c>
      <c r="AJ7" s="203">
        <v>0</v>
      </c>
      <c r="AK7" s="203">
        <v>-0.22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-0.15</v>
      </c>
      <c r="AH8" s="203">
        <v>0</v>
      </c>
      <c r="AI8" s="203">
        <v>0</v>
      </c>
      <c r="AJ8" s="203">
        <v>0</v>
      </c>
      <c r="AK8" s="203">
        <v>-0.22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-0.15</v>
      </c>
      <c r="AH9" s="203">
        <v>0</v>
      </c>
      <c r="AI9" s="203">
        <v>0</v>
      </c>
      <c r="AJ9" s="203">
        <v>0</v>
      </c>
      <c r="AK9" s="203">
        <v>-0.22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-0.15</v>
      </c>
      <c r="AH10" s="203">
        <v>0</v>
      </c>
      <c r="AI10" s="203">
        <v>0</v>
      </c>
      <c r="AJ10" s="203">
        <v>0</v>
      </c>
      <c r="AK10" s="203">
        <v>-0.22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-0.15</v>
      </c>
      <c r="AH11" s="203">
        <v>0</v>
      </c>
      <c r="AI11" s="203">
        <v>0</v>
      </c>
      <c r="AJ11" s="203">
        <v>0</v>
      </c>
      <c r="AK11" s="203">
        <v>-0.22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-0.15</v>
      </c>
      <c r="AH12" s="203">
        <v>0</v>
      </c>
      <c r="AI12" s="203">
        <v>0</v>
      </c>
      <c r="AJ12" s="203">
        <v>0</v>
      </c>
      <c r="AK12" s="203">
        <v>-0.22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-0.15</v>
      </c>
      <c r="AH13" s="203">
        <v>0</v>
      </c>
      <c r="AI13" s="203">
        <v>0</v>
      </c>
      <c r="AJ13" s="203">
        <v>0</v>
      </c>
      <c r="AK13" s="203">
        <v>-0.22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-0.15</v>
      </c>
      <c r="AH14" s="203">
        <v>0</v>
      </c>
      <c r="AI14" s="203">
        <v>0</v>
      </c>
      <c r="AJ14" s="203">
        <v>0</v>
      </c>
      <c r="AK14" s="203">
        <v>-0.22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-0.15</v>
      </c>
      <c r="AH15" s="203">
        <v>0</v>
      </c>
      <c r="AI15" s="203">
        <v>0</v>
      </c>
      <c r="AJ15" s="203">
        <v>0</v>
      </c>
      <c r="AK15" s="203">
        <v>-0.22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-0.15</v>
      </c>
      <c r="AH16" s="203">
        <v>0</v>
      </c>
      <c r="AI16" s="203">
        <v>0</v>
      </c>
      <c r="AJ16" s="203">
        <v>0</v>
      </c>
      <c r="AK16" s="203">
        <v>-0.22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-0.15</v>
      </c>
      <c r="AH17" s="203">
        <v>0</v>
      </c>
      <c r="AI17" s="203">
        <v>0</v>
      </c>
      <c r="AJ17" s="203">
        <v>0</v>
      </c>
      <c r="AK17" s="203">
        <v>-0.22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-0.15</v>
      </c>
      <c r="AH18" s="203">
        <v>0</v>
      </c>
      <c r="AI18" s="203">
        <v>0</v>
      </c>
      <c r="AJ18" s="203">
        <v>0</v>
      </c>
      <c r="AK18" s="203">
        <v>-0.22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-0.15</v>
      </c>
      <c r="AH19" s="203">
        <v>0</v>
      </c>
      <c r="AI19" s="203">
        <v>0</v>
      </c>
      <c r="AJ19" s="203">
        <v>0</v>
      </c>
      <c r="AK19" s="203">
        <v>-0.22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-0.15</v>
      </c>
      <c r="AH20" s="203">
        <v>0</v>
      </c>
      <c r="AI20" s="203">
        <v>0</v>
      </c>
      <c r="AJ20" s="203">
        <v>0</v>
      </c>
      <c r="AK20" s="203">
        <v>-0.22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-0.15</v>
      </c>
      <c r="AH21" s="203">
        <v>0</v>
      </c>
      <c r="AI21" s="203">
        <v>0</v>
      </c>
      <c r="AJ21" s="203">
        <v>0</v>
      </c>
      <c r="AK21" s="203">
        <v>-0.22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-0.15</v>
      </c>
      <c r="AH22" s="203">
        <v>0</v>
      </c>
      <c r="AI22" s="203">
        <v>0</v>
      </c>
      <c r="AJ22" s="203">
        <v>0</v>
      </c>
      <c r="AK22" s="203">
        <v>-0.22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-0.15</v>
      </c>
      <c r="AH23" s="203">
        <v>0</v>
      </c>
      <c r="AI23" s="203">
        <v>0</v>
      </c>
      <c r="AJ23" s="203">
        <v>0</v>
      </c>
      <c r="AK23" s="203">
        <v>-0.22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-0.15</v>
      </c>
      <c r="AH24" s="203">
        <v>0</v>
      </c>
      <c r="AI24" s="203">
        <v>0</v>
      </c>
      <c r="AJ24" s="203">
        <v>0</v>
      </c>
      <c r="AK24" s="203">
        <v>-0.22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-0.15</v>
      </c>
      <c r="AH25" s="203">
        <v>0</v>
      </c>
      <c r="AI25" s="203">
        <v>0</v>
      </c>
      <c r="AJ25" s="203">
        <v>0</v>
      </c>
      <c r="AK25" s="203">
        <v>-0.22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-0.15</v>
      </c>
      <c r="AH26" s="203">
        <v>0</v>
      </c>
      <c r="AI26" s="203">
        <v>0</v>
      </c>
      <c r="AJ26" s="203">
        <v>0</v>
      </c>
      <c r="AK26" s="203">
        <v>-0.22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-0.15</v>
      </c>
      <c r="AH27" s="203">
        <v>0</v>
      </c>
      <c r="AI27" s="203">
        <v>0</v>
      </c>
      <c r="AJ27" s="203">
        <v>0</v>
      </c>
      <c r="AK27" s="203">
        <v>-0.22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-0.15</v>
      </c>
      <c r="AH28" s="203">
        <v>0</v>
      </c>
      <c r="AI28" s="203">
        <v>0</v>
      </c>
      <c r="AJ28" s="203">
        <v>0</v>
      </c>
      <c r="AK28" s="203">
        <v>-0.22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-0.15</v>
      </c>
      <c r="AH29" s="203">
        <v>0</v>
      </c>
      <c r="AI29" s="203">
        <v>0</v>
      </c>
      <c r="AJ29" s="203">
        <v>0</v>
      </c>
      <c r="AK29" s="203">
        <v>-0.22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-0.15</v>
      </c>
      <c r="AH30" s="203">
        <v>0</v>
      </c>
      <c r="AI30" s="203">
        <v>0</v>
      </c>
      <c r="AJ30" s="203">
        <v>0</v>
      </c>
      <c r="AK30" s="203">
        <v>-0.22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1.66</v>
      </c>
      <c r="AD31" s="203">
        <v>0</v>
      </c>
      <c r="AE31" s="203">
        <v>0</v>
      </c>
      <c r="AF31" s="203">
        <v>0</v>
      </c>
      <c r="AG31" s="203">
        <v>-0.15</v>
      </c>
      <c r="AH31" s="203">
        <v>0</v>
      </c>
      <c r="AI31" s="203">
        <v>0</v>
      </c>
      <c r="AJ31" s="203">
        <v>0</v>
      </c>
      <c r="AK31" s="203">
        <v>-0.22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1.66</v>
      </c>
      <c r="AD32" s="203">
        <v>0</v>
      </c>
      <c r="AE32" s="203">
        <v>0</v>
      </c>
      <c r="AF32" s="203">
        <v>0</v>
      </c>
      <c r="AG32" s="203">
        <v>-0.15</v>
      </c>
      <c r="AH32" s="203">
        <v>0</v>
      </c>
      <c r="AI32" s="203">
        <v>0</v>
      </c>
      <c r="AJ32" s="203">
        <v>0</v>
      </c>
      <c r="AK32" s="203">
        <v>-0.22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-0.15</v>
      </c>
      <c r="AH33" s="203">
        <v>0</v>
      </c>
      <c r="AI33" s="203">
        <v>0</v>
      </c>
      <c r="AJ33" s="203">
        <v>0</v>
      </c>
      <c r="AK33" s="203">
        <v>-0.22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-0.15</v>
      </c>
      <c r="AH34" s="203">
        <v>0</v>
      </c>
      <c r="AI34" s="203">
        <v>0</v>
      </c>
      <c r="AJ34" s="203">
        <v>0</v>
      </c>
      <c r="AK34" s="203">
        <v>-0.22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-0.15</v>
      </c>
      <c r="AH35" s="203">
        <v>0</v>
      </c>
      <c r="AI35" s="203">
        <v>0</v>
      </c>
      <c r="AJ35" s="203">
        <v>0</v>
      </c>
      <c r="AK35" s="203">
        <v>-0.22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-0.15</v>
      </c>
      <c r="AH36" s="203">
        <v>0</v>
      </c>
      <c r="AI36" s="203">
        <v>0</v>
      </c>
      <c r="AJ36" s="203">
        <v>0</v>
      </c>
      <c r="AK36" s="203">
        <v>-0.22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-0.15</v>
      </c>
      <c r="AH37" s="203">
        <v>0</v>
      </c>
      <c r="AI37" s="203">
        <v>0</v>
      </c>
      <c r="AJ37" s="203">
        <v>0</v>
      </c>
      <c r="AK37" s="203">
        <v>-0.22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-0.15</v>
      </c>
      <c r="AH38" s="203">
        <v>0</v>
      </c>
      <c r="AI38" s="203">
        <v>0</v>
      </c>
      <c r="AJ38" s="203">
        <v>0</v>
      </c>
      <c r="AK38" s="203">
        <v>-0.22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-0.15</v>
      </c>
      <c r="AH39" s="203">
        <v>0</v>
      </c>
      <c r="AI39" s="203">
        <v>0</v>
      </c>
      <c r="AJ39" s="203">
        <v>0</v>
      </c>
      <c r="AK39" s="203">
        <v>-0.22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-0.15</v>
      </c>
      <c r="AH40" s="203">
        <v>0</v>
      </c>
      <c r="AI40" s="203">
        <v>0</v>
      </c>
      <c r="AJ40" s="203">
        <v>0</v>
      </c>
      <c r="AK40" s="203">
        <v>-0.22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-0.15</v>
      </c>
      <c r="AH41" s="203">
        <v>0</v>
      </c>
      <c r="AI41" s="203">
        <v>0</v>
      </c>
      <c r="AJ41" s="203">
        <v>0</v>
      </c>
      <c r="AK41" s="203">
        <v>-0.22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-0.15</v>
      </c>
      <c r="AH42" s="203">
        <v>0</v>
      </c>
      <c r="AI42" s="203">
        <v>0</v>
      </c>
      <c r="AJ42" s="203">
        <v>0</v>
      </c>
      <c r="AK42" s="203">
        <v>-0.22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-0.15</v>
      </c>
      <c r="AH43" s="203">
        <v>0</v>
      </c>
      <c r="AI43" s="203">
        <v>0</v>
      </c>
      <c r="AJ43" s="203">
        <v>0</v>
      </c>
      <c r="AK43" s="203">
        <v>-0.22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-0.15</v>
      </c>
      <c r="AH44" s="203">
        <v>0</v>
      </c>
      <c r="AI44" s="203">
        <v>0</v>
      </c>
      <c r="AJ44" s="203">
        <v>0</v>
      </c>
      <c r="AK44" s="203">
        <v>-0.22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-0.15</v>
      </c>
      <c r="AH45" s="203">
        <v>0</v>
      </c>
      <c r="AI45" s="203">
        <v>0</v>
      </c>
      <c r="AJ45" s="203">
        <v>0</v>
      </c>
      <c r="AK45" s="203">
        <v>-0.22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-0.15</v>
      </c>
      <c r="AH46" s="203">
        <v>0</v>
      </c>
      <c r="AI46" s="203">
        <v>0</v>
      </c>
      <c r="AJ46" s="203">
        <v>0</v>
      </c>
      <c r="AK46" s="203">
        <v>-0.22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-0.15</v>
      </c>
      <c r="AH47" s="203">
        <v>0</v>
      </c>
      <c r="AI47" s="203">
        <v>0</v>
      </c>
      <c r="AJ47" s="203">
        <v>0</v>
      </c>
      <c r="AK47" s="203">
        <v>-0.22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-0.15</v>
      </c>
      <c r="AH48" s="203">
        <v>0</v>
      </c>
      <c r="AI48" s="203">
        <v>0</v>
      </c>
      <c r="AJ48" s="203">
        <v>0</v>
      </c>
      <c r="AK48" s="203">
        <v>-0.22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-0.15</v>
      </c>
      <c r="AH49" s="203">
        <v>0</v>
      </c>
      <c r="AI49" s="203">
        <v>0</v>
      </c>
      <c r="AJ49" s="203">
        <v>0</v>
      </c>
      <c r="AK49" s="203">
        <v>-0.22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-0.15</v>
      </c>
      <c r="AH50" s="203">
        <v>0</v>
      </c>
      <c r="AI50" s="203">
        <v>0</v>
      </c>
      <c r="AJ50" s="203">
        <v>0</v>
      </c>
      <c r="AK50" s="203">
        <v>-0.22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-0.15</v>
      </c>
      <c r="AH51" s="203">
        <v>0</v>
      </c>
      <c r="AI51" s="203">
        <v>0</v>
      </c>
      <c r="AJ51" s="203">
        <v>0</v>
      </c>
      <c r="AK51" s="203">
        <v>-0.22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-0.15</v>
      </c>
      <c r="AH52" s="203">
        <v>0</v>
      </c>
      <c r="AI52" s="203">
        <v>0</v>
      </c>
      <c r="AJ52" s="203">
        <v>0</v>
      </c>
      <c r="AK52" s="203">
        <v>-0.22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-0.15</v>
      </c>
      <c r="AH53" s="203">
        <v>0</v>
      </c>
      <c r="AI53" s="203">
        <v>0</v>
      </c>
      <c r="AJ53" s="203">
        <v>0</v>
      </c>
      <c r="AK53" s="203">
        <v>-0.22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-0.15</v>
      </c>
      <c r="AH54" s="203">
        <v>0</v>
      </c>
      <c r="AI54" s="203">
        <v>0</v>
      </c>
      <c r="AJ54" s="203">
        <v>0</v>
      </c>
      <c r="AK54" s="203">
        <v>-0.22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-0.15</v>
      </c>
      <c r="AH55" s="203">
        <v>0</v>
      </c>
      <c r="AI55" s="203">
        <v>0</v>
      </c>
      <c r="AJ55" s="203">
        <v>0</v>
      </c>
      <c r="AK55" s="203">
        <v>-0.22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-0.15</v>
      </c>
      <c r="AH56" s="203">
        <v>0</v>
      </c>
      <c r="AI56" s="203">
        <v>0</v>
      </c>
      <c r="AJ56" s="203">
        <v>0</v>
      </c>
      <c r="AK56" s="203">
        <v>-0.22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-0.15</v>
      </c>
      <c r="AH57" s="203">
        <v>0</v>
      </c>
      <c r="AI57" s="203">
        <v>0</v>
      </c>
      <c r="AJ57" s="203">
        <v>0</v>
      </c>
      <c r="AK57" s="203">
        <v>-0.22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-0.15</v>
      </c>
      <c r="AH58" s="203">
        <v>0</v>
      </c>
      <c r="AI58" s="203">
        <v>0</v>
      </c>
      <c r="AJ58" s="203">
        <v>0</v>
      </c>
      <c r="AK58" s="203">
        <v>-0.22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-0.15</v>
      </c>
      <c r="AH59" s="203">
        <v>0</v>
      </c>
      <c r="AI59" s="203">
        <v>0</v>
      </c>
      <c r="AJ59" s="203">
        <v>0</v>
      </c>
      <c r="AK59" s="203">
        <v>-0.22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-0.15</v>
      </c>
      <c r="AH60" s="203">
        <v>0</v>
      </c>
      <c r="AI60" s="203">
        <v>0</v>
      </c>
      <c r="AJ60" s="203">
        <v>0</v>
      </c>
      <c r="AK60" s="203">
        <v>-0.22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-0.15</v>
      </c>
      <c r="AH61" s="203">
        <v>0</v>
      </c>
      <c r="AI61" s="203">
        <v>0</v>
      </c>
      <c r="AJ61" s="203">
        <v>0</v>
      </c>
      <c r="AK61" s="203">
        <v>-0.22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-0.15</v>
      </c>
      <c r="AH62" s="203">
        <v>0</v>
      </c>
      <c r="AI62" s="203">
        <v>0</v>
      </c>
      <c r="AJ62" s="203">
        <v>0</v>
      </c>
      <c r="AK62" s="203">
        <v>-0.22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-0.15</v>
      </c>
      <c r="AH63" s="203">
        <v>0</v>
      </c>
      <c r="AI63" s="203">
        <v>0</v>
      </c>
      <c r="AJ63" s="203">
        <v>0</v>
      </c>
      <c r="AK63" s="203">
        <v>-0.22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-0.15</v>
      </c>
      <c r="AH64" s="203">
        <v>0</v>
      </c>
      <c r="AI64" s="203">
        <v>0</v>
      </c>
      <c r="AJ64" s="203">
        <v>0</v>
      </c>
      <c r="AK64" s="203">
        <v>-0.22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-0.15</v>
      </c>
      <c r="AH65" s="203">
        <v>0</v>
      </c>
      <c r="AI65" s="203">
        <v>0</v>
      </c>
      <c r="AJ65" s="203">
        <v>0</v>
      </c>
      <c r="AK65" s="203">
        <v>-0.22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-0.15</v>
      </c>
      <c r="AH66" s="203">
        <v>0</v>
      </c>
      <c r="AI66" s="203">
        <v>0</v>
      </c>
      <c r="AJ66" s="203">
        <v>0</v>
      </c>
      <c r="AK66" s="203">
        <v>-0.22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-0.15</v>
      </c>
      <c r="AH67" s="203">
        <v>0</v>
      </c>
      <c r="AI67" s="203">
        <v>0</v>
      </c>
      <c r="AJ67" s="203">
        <v>0</v>
      </c>
      <c r="AK67" s="203">
        <v>-0.22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-0.15</v>
      </c>
      <c r="AH68" s="203">
        <v>0</v>
      </c>
      <c r="AI68" s="203">
        <v>0</v>
      </c>
      <c r="AJ68" s="203">
        <v>0</v>
      </c>
      <c r="AK68" s="203">
        <v>-0.22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-0.15</v>
      </c>
      <c r="AH69" s="203">
        <v>0</v>
      </c>
      <c r="AI69" s="203">
        <v>0</v>
      </c>
      <c r="AJ69" s="203">
        <v>0</v>
      </c>
      <c r="AK69" s="203">
        <v>-0.22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-0.15</v>
      </c>
      <c r="AH70" s="203">
        <v>0</v>
      </c>
      <c r="AI70" s="203">
        <v>0</v>
      </c>
      <c r="AJ70" s="203">
        <v>0</v>
      </c>
      <c r="AK70" s="203">
        <v>-0.22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-0.15</v>
      </c>
      <c r="AH71" s="203">
        <v>0</v>
      </c>
      <c r="AI71" s="203">
        <v>0</v>
      </c>
      <c r="AJ71" s="203">
        <v>0</v>
      </c>
      <c r="AK71" s="203">
        <v>-0.22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1.57</v>
      </c>
      <c r="AD72" s="203">
        <v>0</v>
      </c>
      <c r="AE72" s="203">
        <v>0</v>
      </c>
      <c r="AF72" s="203">
        <v>0</v>
      </c>
      <c r="AG72" s="203">
        <v>-0.15</v>
      </c>
      <c r="AH72" s="203">
        <v>0</v>
      </c>
      <c r="AI72" s="203">
        <v>0</v>
      </c>
      <c r="AJ72" s="203">
        <v>0</v>
      </c>
      <c r="AK72" s="203">
        <v>-0.22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-0.15</v>
      </c>
      <c r="AH73" s="203">
        <v>0</v>
      </c>
      <c r="AI73" s="203">
        <v>0</v>
      </c>
      <c r="AJ73" s="203">
        <v>0</v>
      </c>
      <c r="AK73" s="203">
        <v>-0.22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-0.15</v>
      </c>
      <c r="AH74" s="203">
        <v>0</v>
      </c>
      <c r="AI74" s="203">
        <v>0</v>
      </c>
      <c r="AJ74" s="203">
        <v>0</v>
      </c>
      <c r="AK74" s="203">
        <v>-0.22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1.42</v>
      </c>
      <c r="AD75" s="203">
        <v>0</v>
      </c>
      <c r="AE75" s="203">
        <v>0</v>
      </c>
      <c r="AF75" s="203">
        <v>0</v>
      </c>
      <c r="AG75" s="203">
        <v>-0.15</v>
      </c>
      <c r="AH75" s="203">
        <v>0</v>
      </c>
      <c r="AI75" s="203">
        <v>0</v>
      </c>
      <c r="AJ75" s="203">
        <v>0</v>
      </c>
      <c r="AK75" s="203">
        <v>-0.22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1.46</v>
      </c>
      <c r="AD76" s="203">
        <v>0</v>
      </c>
      <c r="AE76" s="203">
        <v>0</v>
      </c>
      <c r="AF76" s="203">
        <v>0</v>
      </c>
      <c r="AG76" s="203">
        <v>-0.15</v>
      </c>
      <c r="AH76" s="203">
        <v>0</v>
      </c>
      <c r="AI76" s="203">
        <v>0</v>
      </c>
      <c r="AJ76" s="203">
        <v>0</v>
      </c>
      <c r="AK76" s="203">
        <v>-0.22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1.46</v>
      </c>
      <c r="AD77" s="203">
        <v>0</v>
      </c>
      <c r="AE77" s="203">
        <v>0</v>
      </c>
      <c r="AF77" s="203">
        <v>0</v>
      </c>
      <c r="AG77" s="203">
        <v>-0.15</v>
      </c>
      <c r="AH77" s="203">
        <v>0</v>
      </c>
      <c r="AI77" s="203">
        <v>0</v>
      </c>
      <c r="AJ77" s="203">
        <v>0</v>
      </c>
      <c r="AK77" s="203">
        <v>-0.22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1.46</v>
      </c>
      <c r="AD78" s="203">
        <v>0</v>
      </c>
      <c r="AE78" s="203">
        <v>0</v>
      </c>
      <c r="AF78" s="203">
        <v>0</v>
      </c>
      <c r="AG78" s="203">
        <v>-0.15</v>
      </c>
      <c r="AH78" s="203">
        <v>0</v>
      </c>
      <c r="AI78" s="203">
        <v>0</v>
      </c>
      <c r="AJ78" s="203">
        <v>0</v>
      </c>
      <c r="AK78" s="203">
        <v>-0.22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1.5</v>
      </c>
      <c r="AD79" s="203">
        <v>0</v>
      </c>
      <c r="AE79" s="203">
        <v>0</v>
      </c>
      <c r="AF79" s="203">
        <v>0</v>
      </c>
      <c r="AG79" s="203">
        <v>-0.15</v>
      </c>
      <c r="AH79" s="203">
        <v>0</v>
      </c>
      <c r="AI79" s="203">
        <v>0</v>
      </c>
      <c r="AJ79" s="203">
        <v>0</v>
      </c>
      <c r="AK79" s="203">
        <v>-0.22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1.5</v>
      </c>
      <c r="AD80" s="203">
        <v>0</v>
      </c>
      <c r="AE80" s="203">
        <v>0</v>
      </c>
      <c r="AF80" s="203">
        <v>0</v>
      </c>
      <c r="AG80" s="203">
        <v>-0.15</v>
      </c>
      <c r="AH80" s="203">
        <v>0</v>
      </c>
      <c r="AI80" s="203">
        <v>0</v>
      </c>
      <c r="AJ80" s="203">
        <v>0</v>
      </c>
      <c r="AK80" s="203">
        <v>-0.22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1.5</v>
      </c>
      <c r="AD81" s="203">
        <v>0</v>
      </c>
      <c r="AE81" s="203">
        <v>0</v>
      </c>
      <c r="AF81" s="203">
        <v>0</v>
      </c>
      <c r="AG81" s="203">
        <v>-0.15</v>
      </c>
      <c r="AH81" s="203">
        <v>0</v>
      </c>
      <c r="AI81" s="203">
        <v>0</v>
      </c>
      <c r="AJ81" s="203">
        <v>0</v>
      </c>
      <c r="AK81" s="203">
        <v>-0.22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1.5</v>
      </c>
      <c r="AD82" s="203">
        <v>0</v>
      </c>
      <c r="AE82" s="203">
        <v>0</v>
      </c>
      <c r="AF82" s="203">
        <v>0</v>
      </c>
      <c r="AG82" s="203">
        <v>-0.15</v>
      </c>
      <c r="AH82" s="203">
        <v>0</v>
      </c>
      <c r="AI82" s="203">
        <v>0</v>
      </c>
      <c r="AJ82" s="203">
        <v>0</v>
      </c>
      <c r="AK82" s="203">
        <v>-0.22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1.5</v>
      </c>
      <c r="AD83" s="203">
        <v>0</v>
      </c>
      <c r="AE83" s="203">
        <v>0</v>
      </c>
      <c r="AF83" s="203">
        <v>0</v>
      </c>
      <c r="AG83" s="203">
        <v>-0.15</v>
      </c>
      <c r="AH83" s="203">
        <v>0</v>
      </c>
      <c r="AI83" s="203">
        <v>0</v>
      </c>
      <c r="AJ83" s="203">
        <v>0</v>
      </c>
      <c r="AK83" s="203">
        <v>-0.22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1.5</v>
      </c>
      <c r="AD84" s="203">
        <v>0</v>
      </c>
      <c r="AE84" s="203">
        <v>0</v>
      </c>
      <c r="AF84" s="203">
        <v>0</v>
      </c>
      <c r="AG84" s="203">
        <v>-0.15</v>
      </c>
      <c r="AH84" s="203">
        <v>0</v>
      </c>
      <c r="AI84" s="203">
        <v>0</v>
      </c>
      <c r="AJ84" s="203">
        <v>0</v>
      </c>
      <c r="AK84" s="203">
        <v>-0.22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-0.15</v>
      </c>
      <c r="AH85" s="203">
        <v>0</v>
      </c>
      <c r="AI85" s="203">
        <v>0</v>
      </c>
      <c r="AJ85" s="203">
        <v>0</v>
      </c>
      <c r="AK85" s="203">
        <v>-0.22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-0.15</v>
      </c>
      <c r="AH86" s="203">
        <v>0</v>
      </c>
      <c r="AI86" s="203">
        <v>0</v>
      </c>
      <c r="AJ86" s="203">
        <v>0</v>
      </c>
      <c r="AK86" s="203">
        <v>-0.22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-0.15</v>
      </c>
      <c r="AH87" s="203">
        <v>0</v>
      </c>
      <c r="AI87" s="203">
        <v>0</v>
      </c>
      <c r="AJ87" s="203">
        <v>0</v>
      </c>
      <c r="AK87" s="203">
        <v>-0.22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-0.15</v>
      </c>
      <c r="AH88" s="203">
        <v>0</v>
      </c>
      <c r="AI88" s="203">
        <v>0</v>
      </c>
      <c r="AJ88" s="203">
        <v>0</v>
      </c>
      <c r="AK88" s="203">
        <v>-0.22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-0.15</v>
      </c>
      <c r="AH89" s="203">
        <v>0</v>
      </c>
      <c r="AI89" s="203">
        <v>0</v>
      </c>
      <c r="AJ89" s="203">
        <v>0</v>
      </c>
      <c r="AK89" s="203">
        <v>-0.22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-0.15</v>
      </c>
      <c r="AH90" s="203">
        <v>0</v>
      </c>
      <c r="AI90" s="203">
        <v>0</v>
      </c>
      <c r="AJ90" s="203">
        <v>0</v>
      </c>
      <c r="AK90" s="203">
        <v>-0.22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-0.15</v>
      </c>
      <c r="AH91" s="203">
        <v>0</v>
      </c>
      <c r="AI91" s="203">
        <v>0</v>
      </c>
      <c r="AJ91" s="203">
        <v>0</v>
      </c>
      <c r="AK91" s="203">
        <v>-0.22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-0.15</v>
      </c>
      <c r="AH92" s="203">
        <v>0</v>
      </c>
      <c r="AI92" s="203">
        <v>0</v>
      </c>
      <c r="AJ92" s="203">
        <v>0</v>
      </c>
      <c r="AK92" s="203">
        <v>-0.22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-0.15</v>
      </c>
      <c r="AH93" s="203">
        <v>0</v>
      </c>
      <c r="AI93" s="203">
        <v>0</v>
      </c>
      <c r="AJ93" s="203">
        <v>0</v>
      </c>
      <c r="AK93" s="203">
        <v>-0.22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-0.15</v>
      </c>
      <c r="AH94" s="203">
        <v>0</v>
      </c>
      <c r="AI94" s="203">
        <v>0</v>
      </c>
      <c r="AJ94" s="203">
        <v>0</v>
      </c>
      <c r="AK94" s="203">
        <v>-0.22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-0.15</v>
      </c>
      <c r="AH95" s="203">
        <v>0</v>
      </c>
      <c r="AI95" s="203">
        <v>0</v>
      </c>
      <c r="AJ95" s="203">
        <v>0</v>
      </c>
      <c r="AK95" s="203">
        <v>-0.22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-0.15</v>
      </c>
      <c r="AH96" s="203">
        <v>0</v>
      </c>
      <c r="AI96" s="203">
        <v>0</v>
      </c>
      <c r="AJ96" s="203">
        <v>0</v>
      </c>
      <c r="AK96" s="203">
        <v>-0.22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-0.15</v>
      </c>
      <c r="AH97" s="203">
        <v>0</v>
      </c>
      <c r="AI97" s="203">
        <v>0</v>
      </c>
      <c r="AJ97" s="203">
        <v>0</v>
      </c>
      <c r="AK97" s="203">
        <v>-0.22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-0.15</v>
      </c>
      <c r="AH98" s="203">
        <v>0</v>
      </c>
      <c r="AI98" s="203">
        <v>0</v>
      </c>
      <c r="AJ98" s="203">
        <v>0</v>
      </c>
      <c r="AK98" s="203">
        <v>-0.22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4.7874999999999911E-2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-5.2799999999999982E-3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-0.03</v>
      </c>
      <c r="AH3" s="203">
        <v>0</v>
      </c>
      <c r="AI3" s="203">
        <v>0</v>
      </c>
      <c r="AJ3" s="203">
        <v>0</v>
      </c>
      <c r="AK3" s="203">
        <v>-0.05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-0.03</v>
      </c>
      <c r="AH4" s="203">
        <v>0</v>
      </c>
      <c r="AI4" s="203">
        <v>0</v>
      </c>
      <c r="AJ4" s="203">
        <v>0</v>
      </c>
      <c r="AK4" s="203">
        <v>-0.05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-0.03</v>
      </c>
      <c r="AH5" s="203">
        <v>0</v>
      </c>
      <c r="AI5" s="203">
        <v>0</v>
      </c>
      <c r="AJ5" s="203">
        <v>0</v>
      </c>
      <c r="AK5" s="203">
        <v>-0.05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-0.03</v>
      </c>
      <c r="AH6" s="203">
        <v>0</v>
      </c>
      <c r="AI6" s="203">
        <v>0</v>
      </c>
      <c r="AJ6" s="203">
        <v>0</v>
      </c>
      <c r="AK6" s="203">
        <v>-0.05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-0.03</v>
      </c>
      <c r="AH7" s="203">
        <v>0</v>
      </c>
      <c r="AI7" s="203">
        <v>0</v>
      </c>
      <c r="AJ7" s="203">
        <v>0</v>
      </c>
      <c r="AK7" s="203">
        <v>-0.05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-0.03</v>
      </c>
      <c r="AH8" s="203">
        <v>0</v>
      </c>
      <c r="AI8" s="203">
        <v>0</v>
      </c>
      <c r="AJ8" s="203">
        <v>0</v>
      </c>
      <c r="AK8" s="203">
        <v>-0.05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-0.03</v>
      </c>
      <c r="AH9" s="203">
        <v>0</v>
      </c>
      <c r="AI9" s="203">
        <v>0</v>
      </c>
      <c r="AJ9" s="203">
        <v>0</v>
      </c>
      <c r="AK9" s="203">
        <v>-0.05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-0.03</v>
      </c>
      <c r="AH10" s="203">
        <v>0</v>
      </c>
      <c r="AI10" s="203">
        <v>0</v>
      </c>
      <c r="AJ10" s="203">
        <v>0</v>
      </c>
      <c r="AK10" s="203">
        <v>-0.05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-0.03</v>
      </c>
      <c r="AH11" s="203">
        <v>0</v>
      </c>
      <c r="AI11" s="203">
        <v>0</v>
      </c>
      <c r="AJ11" s="203">
        <v>0</v>
      </c>
      <c r="AK11" s="203">
        <v>-0.05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-0.03</v>
      </c>
      <c r="AH12" s="203">
        <v>0</v>
      </c>
      <c r="AI12" s="203">
        <v>0</v>
      </c>
      <c r="AJ12" s="203">
        <v>0</v>
      </c>
      <c r="AK12" s="203">
        <v>-0.05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-0.03</v>
      </c>
      <c r="AH13" s="203">
        <v>0</v>
      </c>
      <c r="AI13" s="203">
        <v>0</v>
      </c>
      <c r="AJ13" s="203">
        <v>0</v>
      </c>
      <c r="AK13" s="203">
        <v>-0.05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-0.03</v>
      </c>
      <c r="AH14" s="203">
        <v>0</v>
      </c>
      <c r="AI14" s="203">
        <v>0</v>
      </c>
      <c r="AJ14" s="203">
        <v>0</v>
      </c>
      <c r="AK14" s="203">
        <v>-0.05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-0.03</v>
      </c>
      <c r="AH15" s="203">
        <v>0</v>
      </c>
      <c r="AI15" s="203">
        <v>0</v>
      </c>
      <c r="AJ15" s="203">
        <v>0</v>
      </c>
      <c r="AK15" s="203">
        <v>-0.05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-0.03</v>
      </c>
      <c r="AH16" s="203">
        <v>0</v>
      </c>
      <c r="AI16" s="203">
        <v>0</v>
      </c>
      <c r="AJ16" s="203">
        <v>0</v>
      </c>
      <c r="AK16" s="203">
        <v>-0.05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-0.03</v>
      </c>
      <c r="AH17" s="203">
        <v>0</v>
      </c>
      <c r="AI17" s="203">
        <v>0</v>
      </c>
      <c r="AJ17" s="203">
        <v>0</v>
      </c>
      <c r="AK17" s="203">
        <v>-0.05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-0.03</v>
      </c>
      <c r="AH18" s="203">
        <v>0</v>
      </c>
      <c r="AI18" s="203">
        <v>0</v>
      </c>
      <c r="AJ18" s="203">
        <v>0</v>
      </c>
      <c r="AK18" s="203">
        <v>-0.05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-0.03</v>
      </c>
      <c r="AH19" s="203">
        <v>0</v>
      </c>
      <c r="AI19" s="203">
        <v>0</v>
      </c>
      <c r="AJ19" s="203">
        <v>0</v>
      </c>
      <c r="AK19" s="203">
        <v>-0.05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-0.03</v>
      </c>
      <c r="AH20" s="203">
        <v>0</v>
      </c>
      <c r="AI20" s="203">
        <v>0</v>
      </c>
      <c r="AJ20" s="203">
        <v>0</v>
      </c>
      <c r="AK20" s="203">
        <v>-0.05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-0.03</v>
      </c>
      <c r="AH21" s="203">
        <v>0</v>
      </c>
      <c r="AI21" s="203">
        <v>0</v>
      </c>
      <c r="AJ21" s="203">
        <v>0</v>
      </c>
      <c r="AK21" s="203">
        <v>-0.05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-0.03</v>
      </c>
      <c r="AH22" s="203">
        <v>0</v>
      </c>
      <c r="AI22" s="203">
        <v>0</v>
      </c>
      <c r="AJ22" s="203">
        <v>0</v>
      </c>
      <c r="AK22" s="203">
        <v>-0.05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-0.03</v>
      </c>
      <c r="AH23" s="203">
        <v>0</v>
      </c>
      <c r="AI23" s="203">
        <v>0</v>
      </c>
      <c r="AJ23" s="203">
        <v>0</v>
      </c>
      <c r="AK23" s="203">
        <v>-0.05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-0.03</v>
      </c>
      <c r="AH24" s="203">
        <v>0</v>
      </c>
      <c r="AI24" s="203">
        <v>0</v>
      </c>
      <c r="AJ24" s="203">
        <v>0</v>
      </c>
      <c r="AK24" s="203">
        <v>-0.05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-0.03</v>
      </c>
      <c r="AH25" s="203">
        <v>0</v>
      </c>
      <c r="AI25" s="203">
        <v>0</v>
      </c>
      <c r="AJ25" s="203">
        <v>0</v>
      </c>
      <c r="AK25" s="203">
        <v>-0.05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-0.03</v>
      </c>
      <c r="AH26" s="203">
        <v>0</v>
      </c>
      <c r="AI26" s="203">
        <v>0</v>
      </c>
      <c r="AJ26" s="203">
        <v>0</v>
      </c>
      <c r="AK26" s="203">
        <v>-0.05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-0.03</v>
      </c>
      <c r="AH27" s="203">
        <v>0</v>
      </c>
      <c r="AI27" s="203">
        <v>0</v>
      </c>
      <c r="AJ27" s="203">
        <v>0</v>
      </c>
      <c r="AK27" s="203">
        <v>-0.05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-0.03</v>
      </c>
      <c r="AH28" s="203">
        <v>0</v>
      </c>
      <c r="AI28" s="203">
        <v>0</v>
      </c>
      <c r="AJ28" s="203">
        <v>0</v>
      </c>
      <c r="AK28" s="203">
        <v>-0.05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-0.03</v>
      </c>
      <c r="AH29" s="203">
        <v>0</v>
      </c>
      <c r="AI29" s="203">
        <v>0</v>
      </c>
      <c r="AJ29" s="203">
        <v>0</v>
      </c>
      <c r="AK29" s="203">
        <v>-0.05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-0.03</v>
      </c>
      <c r="AH30" s="203">
        <v>0</v>
      </c>
      <c r="AI30" s="203">
        <v>0</v>
      </c>
      <c r="AJ30" s="203">
        <v>0</v>
      </c>
      <c r="AK30" s="203">
        <v>-0.05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-0.03</v>
      </c>
      <c r="AH31" s="203">
        <v>0</v>
      </c>
      <c r="AI31" s="203">
        <v>0</v>
      </c>
      <c r="AJ31" s="203">
        <v>0</v>
      </c>
      <c r="AK31" s="203">
        <v>-0.05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-0.03</v>
      </c>
      <c r="AH32" s="203">
        <v>0</v>
      </c>
      <c r="AI32" s="203">
        <v>0</v>
      </c>
      <c r="AJ32" s="203">
        <v>0</v>
      </c>
      <c r="AK32" s="203">
        <v>-0.05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-0.03</v>
      </c>
      <c r="AH33" s="203">
        <v>0</v>
      </c>
      <c r="AI33" s="203">
        <v>0</v>
      </c>
      <c r="AJ33" s="203">
        <v>0</v>
      </c>
      <c r="AK33" s="203">
        <v>-0.05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-0.03</v>
      </c>
      <c r="AH34" s="203">
        <v>0</v>
      </c>
      <c r="AI34" s="203">
        <v>0</v>
      </c>
      <c r="AJ34" s="203">
        <v>0</v>
      </c>
      <c r="AK34" s="203">
        <v>-0.05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-0.03</v>
      </c>
      <c r="AH35" s="203">
        <v>0</v>
      </c>
      <c r="AI35" s="203">
        <v>0</v>
      </c>
      <c r="AJ35" s="203">
        <v>0</v>
      </c>
      <c r="AK35" s="203">
        <v>-0.05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-0.03</v>
      </c>
      <c r="AH36" s="203">
        <v>0</v>
      </c>
      <c r="AI36" s="203">
        <v>0</v>
      </c>
      <c r="AJ36" s="203">
        <v>0</v>
      </c>
      <c r="AK36" s="203">
        <v>-0.05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-0.03</v>
      </c>
      <c r="AH37" s="203">
        <v>0</v>
      </c>
      <c r="AI37" s="203">
        <v>0</v>
      </c>
      <c r="AJ37" s="203">
        <v>0</v>
      </c>
      <c r="AK37" s="203">
        <v>-0.05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-0.03</v>
      </c>
      <c r="AH38" s="203">
        <v>0</v>
      </c>
      <c r="AI38" s="203">
        <v>0</v>
      </c>
      <c r="AJ38" s="203">
        <v>0</v>
      </c>
      <c r="AK38" s="203">
        <v>-0.05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-0.03</v>
      </c>
      <c r="AH39" s="203">
        <v>0</v>
      </c>
      <c r="AI39" s="203">
        <v>0</v>
      </c>
      <c r="AJ39" s="203">
        <v>0</v>
      </c>
      <c r="AK39" s="203">
        <v>-0.05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-0.03</v>
      </c>
      <c r="AH40" s="203">
        <v>0</v>
      </c>
      <c r="AI40" s="203">
        <v>0</v>
      </c>
      <c r="AJ40" s="203">
        <v>0</v>
      </c>
      <c r="AK40" s="203">
        <v>-0.05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-0.03</v>
      </c>
      <c r="AH41" s="203">
        <v>0</v>
      </c>
      <c r="AI41" s="203">
        <v>0</v>
      </c>
      <c r="AJ41" s="203">
        <v>0</v>
      </c>
      <c r="AK41" s="203">
        <v>-0.05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-0.03</v>
      </c>
      <c r="AH42" s="203">
        <v>0</v>
      </c>
      <c r="AI42" s="203">
        <v>0</v>
      </c>
      <c r="AJ42" s="203">
        <v>0</v>
      </c>
      <c r="AK42" s="203">
        <v>-0.05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-0.03</v>
      </c>
      <c r="AH43" s="203">
        <v>0</v>
      </c>
      <c r="AI43" s="203">
        <v>0</v>
      </c>
      <c r="AJ43" s="203">
        <v>0</v>
      </c>
      <c r="AK43" s="203">
        <v>-0.05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-0.03</v>
      </c>
      <c r="AH44" s="203">
        <v>0</v>
      </c>
      <c r="AI44" s="203">
        <v>0</v>
      </c>
      <c r="AJ44" s="203">
        <v>0</v>
      </c>
      <c r="AK44" s="203">
        <v>-0.05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-0.03</v>
      </c>
      <c r="AH45" s="203">
        <v>0</v>
      </c>
      <c r="AI45" s="203">
        <v>0</v>
      </c>
      <c r="AJ45" s="203">
        <v>0</v>
      </c>
      <c r="AK45" s="203">
        <v>-0.05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-0.03</v>
      </c>
      <c r="AH46" s="203">
        <v>0</v>
      </c>
      <c r="AI46" s="203">
        <v>0</v>
      </c>
      <c r="AJ46" s="203">
        <v>0</v>
      </c>
      <c r="AK46" s="203">
        <v>-0.05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-0.03</v>
      </c>
      <c r="AH47" s="203">
        <v>0</v>
      </c>
      <c r="AI47" s="203">
        <v>0</v>
      </c>
      <c r="AJ47" s="203">
        <v>0</v>
      </c>
      <c r="AK47" s="203">
        <v>-0.05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-0.03</v>
      </c>
      <c r="AH48" s="203">
        <v>0</v>
      </c>
      <c r="AI48" s="203">
        <v>0</v>
      </c>
      <c r="AJ48" s="203">
        <v>0</v>
      </c>
      <c r="AK48" s="203">
        <v>-0.05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-0.03</v>
      </c>
      <c r="AH49" s="203">
        <v>0</v>
      </c>
      <c r="AI49" s="203">
        <v>0</v>
      </c>
      <c r="AJ49" s="203">
        <v>0</v>
      </c>
      <c r="AK49" s="203">
        <v>-0.05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-0.03</v>
      </c>
      <c r="AH50" s="203">
        <v>0</v>
      </c>
      <c r="AI50" s="203">
        <v>0</v>
      </c>
      <c r="AJ50" s="203">
        <v>0</v>
      </c>
      <c r="AK50" s="203">
        <v>-0.05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-0.03</v>
      </c>
      <c r="AH51" s="203">
        <v>0</v>
      </c>
      <c r="AI51" s="203">
        <v>0</v>
      </c>
      <c r="AJ51" s="203">
        <v>0</v>
      </c>
      <c r="AK51" s="203">
        <v>-0.05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-0.03</v>
      </c>
      <c r="AH52" s="203">
        <v>0</v>
      </c>
      <c r="AI52" s="203">
        <v>0</v>
      </c>
      <c r="AJ52" s="203">
        <v>0</v>
      </c>
      <c r="AK52" s="203">
        <v>-0.05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-0.03</v>
      </c>
      <c r="AH53" s="203">
        <v>0</v>
      </c>
      <c r="AI53" s="203">
        <v>0</v>
      </c>
      <c r="AJ53" s="203">
        <v>0</v>
      </c>
      <c r="AK53" s="203">
        <v>-0.05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-0.03</v>
      </c>
      <c r="AH54" s="203">
        <v>0</v>
      </c>
      <c r="AI54" s="203">
        <v>0</v>
      </c>
      <c r="AJ54" s="203">
        <v>0</v>
      </c>
      <c r="AK54" s="203">
        <v>-0.05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-0.03</v>
      </c>
      <c r="AH55" s="203">
        <v>0</v>
      </c>
      <c r="AI55" s="203">
        <v>0</v>
      </c>
      <c r="AJ55" s="203">
        <v>0</v>
      </c>
      <c r="AK55" s="203">
        <v>-0.05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-0.03</v>
      </c>
      <c r="AH56" s="203">
        <v>0</v>
      </c>
      <c r="AI56" s="203">
        <v>0</v>
      </c>
      <c r="AJ56" s="203">
        <v>0</v>
      </c>
      <c r="AK56" s="203">
        <v>-0.05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-0.03</v>
      </c>
      <c r="AH57" s="203">
        <v>0</v>
      </c>
      <c r="AI57" s="203">
        <v>0</v>
      </c>
      <c r="AJ57" s="203">
        <v>0</v>
      </c>
      <c r="AK57" s="203">
        <v>-0.05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-0.03</v>
      </c>
      <c r="AH58" s="203">
        <v>0</v>
      </c>
      <c r="AI58" s="203">
        <v>0</v>
      </c>
      <c r="AJ58" s="203">
        <v>0</v>
      </c>
      <c r="AK58" s="203">
        <v>-0.05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-0.03</v>
      </c>
      <c r="AH59" s="203">
        <v>0</v>
      </c>
      <c r="AI59" s="203">
        <v>0</v>
      </c>
      <c r="AJ59" s="203">
        <v>0</v>
      </c>
      <c r="AK59" s="203">
        <v>-0.05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-0.03</v>
      </c>
      <c r="AH60" s="203">
        <v>0</v>
      </c>
      <c r="AI60" s="203">
        <v>0</v>
      </c>
      <c r="AJ60" s="203">
        <v>0</v>
      </c>
      <c r="AK60" s="203">
        <v>-0.05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-0.03</v>
      </c>
      <c r="AH61" s="203">
        <v>0</v>
      </c>
      <c r="AI61" s="203">
        <v>0</v>
      </c>
      <c r="AJ61" s="203">
        <v>0</v>
      </c>
      <c r="AK61" s="203">
        <v>-0.05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-0.03</v>
      </c>
      <c r="AH62" s="203">
        <v>0</v>
      </c>
      <c r="AI62" s="203">
        <v>0</v>
      </c>
      <c r="AJ62" s="203">
        <v>0</v>
      </c>
      <c r="AK62" s="203">
        <v>-0.05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-0.03</v>
      </c>
      <c r="AH63" s="203">
        <v>0</v>
      </c>
      <c r="AI63" s="203">
        <v>0</v>
      </c>
      <c r="AJ63" s="203">
        <v>0</v>
      </c>
      <c r="AK63" s="203">
        <v>-0.05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-0.03</v>
      </c>
      <c r="AH64" s="203">
        <v>0</v>
      </c>
      <c r="AI64" s="203">
        <v>0</v>
      </c>
      <c r="AJ64" s="203">
        <v>0</v>
      </c>
      <c r="AK64" s="203">
        <v>-0.05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-0.03</v>
      </c>
      <c r="AH65" s="203">
        <v>0</v>
      </c>
      <c r="AI65" s="203">
        <v>0</v>
      </c>
      <c r="AJ65" s="203">
        <v>0</v>
      </c>
      <c r="AK65" s="203">
        <v>-0.05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-0.03</v>
      </c>
      <c r="AH66" s="203">
        <v>0</v>
      </c>
      <c r="AI66" s="203">
        <v>0</v>
      </c>
      <c r="AJ66" s="203">
        <v>0</v>
      </c>
      <c r="AK66" s="203">
        <v>-0.05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-0.03</v>
      </c>
      <c r="AH67" s="203">
        <v>0</v>
      </c>
      <c r="AI67" s="203">
        <v>0</v>
      </c>
      <c r="AJ67" s="203">
        <v>0</v>
      </c>
      <c r="AK67" s="203">
        <v>-0.05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-0.03</v>
      </c>
      <c r="AH68" s="203">
        <v>0</v>
      </c>
      <c r="AI68" s="203">
        <v>0</v>
      </c>
      <c r="AJ68" s="203">
        <v>0</v>
      </c>
      <c r="AK68" s="203">
        <v>-0.05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-0.03</v>
      </c>
      <c r="AH69" s="203">
        <v>0</v>
      </c>
      <c r="AI69" s="203">
        <v>0</v>
      </c>
      <c r="AJ69" s="203">
        <v>0</v>
      </c>
      <c r="AK69" s="203">
        <v>-0.05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-0.03</v>
      </c>
      <c r="AH70" s="203">
        <v>0</v>
      </c>
      <c r="AI70" s="203">
        <v>0</v>
      </c>
      <c r="AJ70" s="203">
        <v>0</v>
      </c>
      <c r="AK70" s="203">
        <v>-0.05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-0.03</v>
      </c>
      <c r="AH71" s="203">
        <v>0</v>
      </c>
      <c r="AI71" s="203">
        <v>0</v>
      </c>
      <c r="AJ71" s="203">
        <v>0</v>
      </c>
      <c r="AK71" s="203">
        <v>-0.05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-0.03</v>
      </c>
      <c r="AH72" s="203">
        <v>0</v>
      </c>
      <c r="AI72" s="203">
        <v>0</v>
      </c>
      <c r="AJ72" s="203">
        <v>0</v>
      </c>
      <c r="AK72" s="203">
        <v>-0.05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-0.03</v>
      </c>
      <c r="AH73" s="203">
        <v>0</v>
      </c>
      <c r="AI73" s="203">
        <v>0</v>
      </c>
      <c r="AJ73" s="203">
        <v>0</v>
      </c>
      <c r="AK73" s="203">
        <v>-0.05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-0.03</v>
      </c>
      <c r="AH74" s="203">
        <v>0</v>
      </c>
      <c r="AI74" s="203">
        <v>0</v>
      </c>
      <c r="AJ74" s="203">
        <v>0</v>
      </c>
      <c r="AK74" s="203">
        <v>-0.05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-0.03</v>
      </c>
      <c r="AH75" s="203">
        <v>0</v>
      </c>
      <c r="AI75" s="203">
        <v>0</v>
      </c>
      <c r="AJ75" s="203">
        <v>0</v>
      </c>
      <c r="AK75" s="203">
        <v>-0.05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-0.03</v>
      </c>
      <c r="AH76" s="203">
        <v>0</v>
      </c>
      <c r="AI76" s="203">
        <v>0</v>
      </c>
      <c r="AJ76" s="203">
        <v>0</v>
      </c>
      <c r="AK76" s="203">
        <v>-0.05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-0.03</v>
      </c>
      <c r="AH77" s="203">
        <v>0</v>
      </c>
      <c r="AI77" s="203">
        <v>0</v>
      </c>
      <c r="AJ77" s="203">
        <v>0</v>
      </c>
      <c r="AK77" s="203">
        <v>-0.05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-0.03</v>
      </c>
      <c r="AH78" s="203">
        <v>0</v>
      </c>
      <c r="AI78" s="203">
        <v>0</v>
      </c>
      <c r="AJ78" s="203">
        <v>0</v>
      </c>
      <c r="AK78" s="203">
        <v>-0.05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-0.03</v>
      </c>
      <c r="AH79" s="203">
        <v>0</v>
      </c>
      <c r="AI79" s="203">
        <v>0</v>
      </c>
      <c r="AJ79" s="203">
        <v>0</v>
      </c>
      <c r="AK79" s="203">
        <v>-0.05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-0.03</v>
      </c>
      <c r="AH80" s="203">
        <v>0</v>
      </c>
      <c r="AI80" s="203">
        <v>0</v>
      </c>
      <c r="AJ80" s="203">
        <v>0</v>
      </c>
      <c r="AK80" s="203">
        <v>-0.05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-0.03</v>
      </c>
      <c r="AH81" s="203">
        <v>0</v>
      </c>
      <c r="AI81" s="203">
        <v>0</v>
      </c>
      <c r="AJ81" s="203">
        <v>0</v>
      </c>
      <c r="AK81" s="203">
        <v>-0.05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-0.03</v>
      </c>
      <c r="AH82" s="203">
        <v>0</v>
      </c>
      <c r="AI82" s="203">
        <v>0</v>
      </c>
      <c r="AJ82" s="203">
        <v>0</v>
      </c>
      <c r="AK82" s="203">
        <v>-0.05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-0.03</v>
      </c>
      <c r="AH83" s="203">
        <v>0</v>
      </c>
      <c r="AI83" s="203">
        <v>0</v>
      </c>
      <c r="AJ83" s="203">
        <v>0</v>
      </c>
      <c r="AK83" s="203">
        <v>-0.05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-0.03</v>
      </c>
      <c r="AH84" s="203">
        <v>0</v>
      </c>
      <c r="AI84" s="203">
        <v>0</v>
      </c>
      <c r="AJ84" s="203">
        <v>0</v>
      </c>
      <c r="AK84" s="203">
        <v>-0.05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-0.03</v>
      </c>
      <c r="AH85" s="203">
        <v>0</v>
      </c>
      <c r="AI85" s="203">
        <v>0</v>
      </c>
      <c r="AJ85" s="203">
        <v>0</v>
      </c>
      <c r="AK85" s="203">
        <v>-0.05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-0.03</v>
      </c>
      <c r="AH86" s="203">
        <v>0</v>
      </c>
      <c r="AI86" s="203">
        <v>0</v>
      </c>
      <c r="AJ86" s="203">
        <v>0</v>
      </c>
      <c r="AK86" s="203">
        <v>-0.05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-0.03</v>
      </c>
      <c r="AH87" s="203">
        <v>0</v>
      </c>
      <c r="AI87" s="203">
        <v>0</v>
      </c>
      <c r="AJ87" s="203">
        <v>0</v>
      </c>
      <c r="AK87" s="203">
        <v>-0.05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-0.03</v>
      </c>
      <c r="AH88" s="203">
        <v>0</v>
      </c>
      <c r="AI88" s="203">
        <v>0</v>
      </c>
      <c r="AJ88" s="203">
        <v>0</v>
      </c>
      <c r="AK88" s="203">
        <v>-0.05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-0.03</v>
      </c>
      <c r="AH89" s="203">
        <v>0</v>
      </c>
      <c r="AI89" s="203">
        <v>0</v>
      </c>
      <c r="AJ89" s="203">
        <v>0</v>
      </c>
      <c r="AK89" s="203">
        <v>-0.05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-0.03</v>
      </c>
      <c r="AH90" s="203">
        <v>0</v>
      </c>
      <c r="AI90" s="203">
        <v>0</v>
      </c>
      <c r="AJ90" s="203">
        <v>0</v>
      </c>
      <c r="AK90" s="203">
        <v>-0.05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-0.03</v>
      </c>
      <c r="AH91" s="203">
        <v>0</v>
      </c>
      <c r="AI91" s="203">
        <v>0</v>
      </c>
      <c r="AJ91" s="203">
        <v>0</v>
      </c>
      <c r="AK91" s="203">
        <v>-0.05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-0.03</v>
      </c>
      <c r="AH92" s="203">
        <v>0</v>
      </c>
      <c r="AI92" s="203">
        <v>0</v>
      </c>
      <c r="AJ92" s="203">
        <v>0</v>
      </c>
      <c r="AK92" s="203">
        <v>-0.05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-0.03</v>
      </c>
      <c r="AH93" s="203">
        <v>0</v>
      </c>
      <c r="AI93" s="203">
        <v>0</v>
      </c>
      <c r="AJ93" s="203">
        <v>0</v>
      </c>
      <c r="AK93" s="203">
        <v>-0.05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-0.03</v>
      </c>
      <c r="AH94" s="203">
        <v>0</v>
      </c>
      <c r="AI94" s="203">
        <v>0</v>
      </c>
      <c r="AJ94" s="203">
        <v>0</v>
      </c>
      <c r="AK94" s="203">
        <v>-0.05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-0.03</v>
      </c>
      <c r="AH95" s="203">
        <v>0</v>
      </c>
      <c r="AI95" s="203">
        <v>0</v>
      </c>
      <c r="AJ95" s="203">
        <v>0</v>
      </c>
      <c r="AK95" s="203">
        <v>-0.05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-0.03</v>
      </c>
      <c r="AH96" s="203">
        <v>0</v>
      </c>
      <c r="AI96" s="203">
        <v>0</v>
      </c>
      <c r="AJ96" s="203">
        <v>0</v>
      </c>
      <c r="AK96" s="203">
        <v>-0.05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-0.03</v>
      </c>
      <c r="AH97" s="203">
        <v>0</v>
      </c>
      <c r="AI97" s="203">
        <v>0</v>
      </c>
      <c r="AJ97" s="203">
        <v>0</v>
      </c>
      <c r="AK97" s="203">
        <v>-0.05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-0.03</v>
      </c>
      <c r="AH98" s="203">
        <v>0</v>
      </c>
      <c r="AI98" s="203">
        <v>0</v>
      </c>
      <c r="AJ98" s="203">
        <v>0</v>
      </c>
      <c r="AK98" s="203">
        <v>-0.05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-1.1999999999999977E-3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-0.5</v>
      </c>
      <c r="H3" s="203">
        <v>0</v>
      </c>
      <c r="I3" s="203">
        <v>0</v>
      </c>
      <c r="J3" s="203">
        <v>0</v>
      </c>
      <c r="K3" s="203">
        <v>-3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-0.5</v>
      </c>
      <c r="H4" s="203">
        <v>0</v>
      </c>
      <c r="I4" s="203">
        <v>0</v>
      </c>
      <c r="J4" s="203">
        <v>0</v>
      </c>
      <c r="K4" s="203">
        <v>-3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-0.5</v>
      </c>
      <c r="H5" s="203">
        <v>0</v>
      </c>
      <c r="I5" s="203">
        <v>0</v>
      </c>
      <c r="J5" s="203">
        <v>0</v>
      </c>
      <c r="K5" s="203">
        <v>-3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-0.5</v>
      </c>
      <c r="H6" s="203">
        <v>0</v>
      </c>
      <c r="I6" s="203">
        <v>0</v>
      </c>
      <c r="J6" s="203">
        <v>0</v>
      </c>
      <c r="K6" s="203">
        <v>-3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-0.5</v>
      </c>
      <c r="H7" s="203">
        <v>0</v>
      </c>
      <c r="I7" s="203">
        <v>0</v>
      </c>
      <c r="J7" s="203">
        <v>0</v>
      </c>
      <c r="K7" s="203">
        <v>-3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-0.5</v>
      </c>
      <c r="H8" s="203">
        <v>0</v>
      </c>
      <c r="I8" s="203">
        <v>0</v>
      </c>
      <c r="J8" s="203">
        <v>0</v>
      </c>
      <c r="K8" s="203">
        <v>-3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-0.5</v>
      </c>
      <c r="H9" s="203">
        <v>0</v>
      </c>
      <c r="I9" s="203">
        <v>0</v>
      </c>
      <c r="J9" s="203">
        <v>0</v>
      </c>
      <c r="K9" s="203">
        <v>-3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-0.5</v>
      </c>
      <c r="H10" s="203">
        <v>0</v>
      </c>
      <c r="I10" s="203">
        <v>0</v>
      </c>
      <c r="J10" s="203">
        <v>0</v>
      </c>
      <c r="K10" s="203">
        <v>-3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-0.5</v>
      </c>
      <c r="H11" s="203">
        <v>0</v>
      </c>
      <c r="I11" s="203">
        <v>0</v>
      </c>
      <c r="J11" s="203">
        <v>0</v>
      </c>
      <c r="K11" s="203">
        <v>-3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-0.5</v>
      </c>
      <c r="H12" s="203">
        <v>0</v>
      </c>
      <c r="I12" s="203">
        <v>0</v>
      </c>
      <c r="J12" s="203">
        <v>0</v>
      </c>
      <c r="K12" s="203">
        <v>-3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-0.5</v>
      </c>
      <c r="H13" s="203">
        <v>0</v>
      </c>
      <c r="I13" s="203">
        <v>0</v>
      </c>
      <c r="J13" s="203">
        <v>0</v>
      </c>
      <c r="K13" s="203">
        <v>-3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-0.5</v>
      </c>
      <c r="H14" s="203">
        <v>0</v>
      </c>
      <c r="I14" s="203">
        <v>0</v>
      </c>
      <c r="J14" s="203">
        <v>0</v>
      </c>
      <c r="K14" s="203">
        <v>-3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-0.5</v>
      </c>
      <c r="H15" s="203">
        <v>0</v>
      </c>
      <c r="I15" s="203">
        <v>0</v>
      </c>
      <c r="J15" s="203">
        <v>0</v>
      </c>
      <c r="K15" s="203">
        <v>-3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-0.5</v>
      </c>
      <c r="H16" s="203">
        <v>0</v>
      </c>
      <c r="I16" s="203">
        <v>0</v>
      </c>
      <c r="J16" s="203">
        <v>0</v>
      </c>
      <c r="K16" s="203">
        <v>-3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-0.5</v>
      </c>
      <c r="H17" s="203">
        <v>0</v>
      </c>
      <c r="I17" s="203">
        <v>0</v>
      </c>
      <c r="J17" s="203">
        <v>0</v>
      </c>
      <c r="K17" s="203">
        <v>-3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-0.5</v>
      </c>
      <c r="H18" s="203">
        <v>0</v>
      </c>
      <c r="I18" s="203">
        <v>0</v>
      </c>
      <c r="J18" s="203">
        <v>0</v>
      </c>
      <c r="K18" s="203">
        <v>-3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-0.5</v>
      </c>
      <c r="H19" s="203">
        <v>0</v>
      </c>
      <c r="I19" s="203">
        <v>0</v>
      </c>
      <c r="J19" s="203">
        <v>0</v>
      </c>
      <c r="K19" s="203">
        <v>-3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-0.5</v>
      </c>
      <c r="H20" s="203">
        <v>0</v>
      </c>
      <c r="I20" s="203">
        <v>0</v>
      </c>
      <c r="J20" s="203">
        <v>0</v>
      </c>
      <c r="K20" s="203">
        <v>-3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-0.5</v>
      </c>
      <c r="H21" s="203">
        <v>0</v>
      </c>
      <c r="I21" s="203">
        <v>0</v>
      </c>
      <c r="J21" s="203">
        <v>0</v>
      </c>
      <c r="K21" s="203">
        <v>-3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-0.5</v>
      </c>
      <c r="H22" s="203">
        <v>0</v>
      </c>
      <c r="I22" s="203">
        <v>0</v>
      </c>
      <c r="J22" s="203">
        <v>0</v>
      </c>
      <c r="K22" s="203">
        <v>-3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-0.5</v>
      </c>
      <c r="H23" s="203">
        <v>0</v>
      </c>
      <c r="I23" s="203">
        <v>0</v>
      </c>
      <c r="J23" s="203">
        <v>0</v>
      </c>
      <c r="K23" s="203">
        <v>-3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-0.5</v>
      </c>
      <c r="H24" s="203">
        <v>0</v>
      </c>
      <c r="I24" s="203">
        <v>0</v>
      </c>
      <c r="J24" s="203">
        <v>0</v>
      </c>
      <c r="K24" s="203">
        <v>-3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-0.5</v>
      </c>
      <c r="H25" s="203">
        <v>0</v>
      </c>
      <c r="I25" s="203">
        <v>0</v>
      </c>
      <c r="J25" s="203">
        <v>0</v>
      </c>
      <c r="K25" s="203">
        <v>-3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-0.5</v>
      </c>
      <c r="H26" s="203">
        <v>0</v>
      </c>
      <c r="I26" s="203">
        <v>0</v>
      </c>
      <c r="J26" s="203">
        <v>0</v>
      </c>
      <c r="K26" s="203">
        <v>-3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-0.5</v>
      </c>
      <c r="H27" s="203">
        <v>0</v>
      </c>
      <c r="I27" s="203">
        <v>0</v>
      </c>
      <c r="J27" s="203">
        <v>0</v>
      </c>
      <c r="K27" s="203">
        <v>-3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-0.5</v>
      </c>
      <c r="H28" s="203">
        <v>0</v>
      </c>
      <c r="I28" s="203">
        <v>0</v>
      </c>
      <c r="J28" s="203">
        <v>0</v>
      </c>
      <c r="K28" s="203">
        <v>-3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-0.5</v>
      </c>
      <c r="H29" s="203">
        <v>0</v>
      </c>
      <c r="I29" s="203">
        <v>0</v>
      </c>
      <c r="J29" s="203">
        <v>0</v>
      </c>
      <c r="K29" s="203">
        <v>-3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-0.5</v>
      </c>
      <c r="H30" s="203">
        <v>0</v>
      </c>
      <c r="I30" s="203">
        <v>0</v>
      </c>
      <c r="J30" s="203">
        <v>0</v>
      </c>
      <c r="K30" s="203">
        <v>-3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-0.5</v>
      </c>
      <c r="H31" s="203">
        <v>0</v>
      </c>
      <c r="I31" s="203">
        <v>0</v>
      </c>
      <c r="J31" s="203">
        <v>0</v>
      </c>
      <c r="K31" s="203">
        <v>-3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-0.5</v>
      </c>
      <c r="H32" s="203">
        <v>0</v>
      </c>
      <c r="I32" s="203">
        <v>0</v>
      </c>
      <c r="J32" s="203">
        <v>0</v>
      </c>
      <c r="K32" s="203">
        <v>-3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-0.5</v>
      </c>
      <c r="H33" s="203">
        <v>0</v>
      </c>
      <c r="I33" s="203">
        <v>0</v>
      </c>
      <c r="J33" s="203">
        <v>0</v>
      </c>
      <c r="K33" s="203">
        <v>-3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-0.5</v>
      </c>
      <c r="H34" s="203">
        <v>0</v>
      </c>
      <c r="I34" s="203">
        <v>0</v>
      </c>
      <c r="J34" s="203">
        <v>0</v>
      </c>
      <c r="K34" s="203">
        <v>-3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-0.5</v>
      </c>
      <c r="H35" s="203">
        <v>0</v>
      </c>
      <c r="I35" s="203">
        <v>0</v>
      </c>
      <c r="J35" s="203">
        <v>0</v>
      </c>
      <c r="K35" s="203">
        <v>-3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-0.5</v>
      </c>
      <c r="H36" s="203">
        <v>0</v>
      </c>
      <c r="I36" s="203">
        <v>0</v>
      </c>
      <c r="J36" s="203">
        <v>0</v>
      </c>
      <c r="K36" s="203">
        <v>-3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-0.5</v>
      </c>
      <c r="H37" s="203">
        <v>0</v>
      </c>
      <c r="I37" s="203">
        <v>0</v>
      </c>
      <c r="J37" s="203">
        <v>0</v>
      </c>
      <c r="K37" s="203">
        <v>-3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-0.5</v>
      </c>
      <c r="H38" s="203">
        <v>0</v>
      </c>
      <c r="I38" s="203">
        <v>0</v>
      </c>
      <c r="J38" s="203">
        <v>0</v>
      </c>
      <c r="K38" s="203">
        <v>-3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-0.5</v>
      </c>
      <c r="H39" s="203">
        <v>0</v>
      </c>
      <c r="I39" s="203">
        <v>0</v>
      </c>
      <c r="J39" s="203">
        <v>0</v>
      </c>
      <c r="K39" s="203">
        <v>-3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-0.5</v>
      </c>
      <c r="H40" s="203">
        <v>0</v>
      </c>
      <c r="I40" s="203">
        <v>0</v>
      </c>
      <c r="J40" s="203">
        <v>0</v>
      </c>
      <c r="K40" s="203">
        <v>-3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-0.5</v>
      </c>
      <c r="H41" s="203">
        <v>0</v>
      </c>
      <c r="I41" s="203">
        <v>0</v>
      </c>
      <c r="J41" s="203">
        <v>0</v>
      </c>
      <c r="K41" s="203">
        <v>-3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-0.5</v>
      </c>
      <c r="H42" s="203">
        <v>0</v>
      </c>
      <c r="I42" s="203">
        <v>0</v>
      </c>
      <c r="J42" s="203">
        <v>0</v>
      </c>
      <c r="K42" s="203">
        <v>-3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3">
        <v>-0.5</v>
      </c>
      <c r="H43" s="203">
        <v>0</v>
      </c>
      <c r="I43" s="203">
        <v>0</v>
      </c>
      <c r="J43" s="203">
        <v>0</v>
      </c>
      <c r="K43" s="203">
        <v>-3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3">
        <v>-0.5</v>
      </c>
      <c r="H44" s="203">
        <v>0</v>
      </c>
      <c r="I44" s="203">
        <v>0</v>
      </c>
      <c r="J44" s="203">
        <v>0</v>
      </c>
      <c r="K44" s="203">
        <v>-3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-0.5</v>
      </c>
      <c r="H45" s="203">
        <v>0</v>
      </c>
      <c r="I45" s="203">
        <v>0</v>
      </c>
      <c r="J45" s="203">
        <v>0</v>
      </c>
      <c r="K45" s="203">
        <v>-3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-0.5</v>
      </c>
      <c r="H46" s="203">
        <v>0</v>
      </c>
      <c r="I46" s="203">
        <v>0</v>
      </c>
      <c r="J46" s="203">
        <v>0</v>
      </c>
      <c r="K46" s="203">
        <v>-3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-0.5</v>
      </c>
      <c r="H47" s="203">
        <v>0</v>
      </c>
      <c r="I47" s="203">
        <v>0</v>
      </c>
      <c r="J47" s="203">
        <v>0</v>
      </c>
      <c r="K47" s="203">
        <v>-3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-0.5</v>
      </c>
      <c r="H48" s="203">
        <v>0</v>
      </c>
      <c r="I48" s="203">
        <v>0</v>
      </c>
      <c r="J48" s="203">
        <v>0</v>
      </c>
      <c r="K48" s="203">
        <v>-3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-0.5</v>
      </c>
      <c r="H49" s="203">
        <v>0</v>
      </c>
      <c r="I49" s="203">
        <v>0</v>
      </c>
      <c r="J49" s="203">
        <v>0</v>
      </c>
      <c r="K49" s="203">
        <v>-3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-0.5</v>
      </c>
      <c r="H50" s="203">
        <v>0</v>
      </c>
      <c r="I50" s="203">
        <v>0</v>
      </c>
      <c r="J50" s="203">
        <v>0</v>
      </c>
      <c r="K50" s="203">
        <v>-3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-0.5</v>
      </c>
      <c r="H51" s="203">
        <v>0</v>
      </c>
      <c r="I51" s="203">
        <v>0</v>
      </c>
      <c r="J51" s="203">
        <v>0</v>
      </c>
      <c r="K51" s="203">
        <v>-3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-0.5</v>
      </c>
      <c r="H52" s="203">
        <v>0</v>
      </c>
      <c r="I52" s="203">
        <v>0</v>
      </c>
      <c r="J52" s="203">
        <v>0</v>
      </c>
      <c r="K52" s="203">
        <v>-3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-0.5</v>
      </c>
      <c r="H53" s="203">
        <v>0</v>
      </c>
      <c r="I53" s="203">
        <v>0</v>
      </c>
      <c r="J53" s="203">
        <v>0</v>
      </c>
      <c r="K53" s="203">
        <v>-3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-0.5</v>
      </c>
      <c r="H54" s="203">
        <v>0</v>
      </c>
      <c r="I54" s="203">
        <v>0</v>
      </c>
      <c r="J54" s="203">
        <v>0</v>
      </c>
      <c r="K54" s="203">
        <v>-3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-0.5</v>
      </c>
      <c r="H55" s="203">
        <v>0</v>
      </c>
      <c r="I55" s="203">
        <v>0</v>
      </c>
      <c r="J55" s="203">
        <v>0</v>
      </c>
      <c r="K55" s="203">
        <v>-3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-0.5</v>
      </c>
      <c r="H56" s="203">
        <v>0</v>
      </c>
      <c r="I56" s="203">
        <v>0</v>
      </c>
      <c r="J56" s="203">
        <v>0</v>
      </c>
      <c r="K56" s="203">
        <v>-3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-0.5</v>
      </c>
      <c r="H57" s="203">
        <v>0</v>
      </c>
      <c r="I57" s="203">
        <v>0</v>
      </c>
      <c r="J57" s="203">
        <v>0</v>
      </c>
      <c r="K57" s="203">
        <v>-3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-0.5</v>
      </c>
      <c r="H58" s="203">
        <v>0</v>
      </c>
      <c r="I58" s="203">
        <v>0</v>
      </c>
      <c r="J58" s="203">
        <v>0</v>
      </c>
      <c r="K58" s="203">
        <v>-3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-0.5</v>
      </c>
      <c r="H59" s="203">
        <v>0</v>
      </c>
      <c r="I59" s="203">
        <v>0</v>
      </c>
      <c r="J59" s="203">
        <v>0</v>
      </c>
      <c r="K59" s="203">
        <v>-3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-0.5</v>
      </c>
      <c r="H60" s="203">
        <v>0</v>
      </c>
      <c r="I60" s="203">
        <v>0</v>
      </c>
      <c r="J60" s="203">
        <v>0</v>
      </c>
      <c r="K60" s="203">
        <v>-3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-0.5</v>
      </c>
      <c r="H61" s="203">
        <v>0</v>
      </c>
      <c r="I61" s="203">
        <v>0</v>
      </c>
      <c r="J61" s="203">
        <v>0</v>
      </c>
      <c r="K61" s="203">
        <v>-3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-0.5</v>
      </c>
      <c r="H62" s="203">
        <v>0</v>
      </c>
      <c r="I62" s="203">
        <v>0</v>
      </c>
      <c r="J62" s="203">
        <v>0</v>
      </c>
      <c r="K62" s="203">
        <v>-3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-0.5</v>
      </c>
      <c r="H63" s="203">
        <v>0</v>
      </c>
      <c r="I63" s="203">
        <v>0</v>
      </c>
      <c r="J63" s="203">
        <v>0</v>
      </c>
      <c r="K63" s="203">
        <v>-3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-0.5</v>
      </c>
      <c r="H64" s="203">
        <v>0</v>
      </c>
      <c r="I64" s="203">
        <v>0</v>
      </c>
      <c r="J64" s="203">
        <v>0</v>
      </c>
      <c r="K64" s="203">
        <v>-3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-0.5</v>
      </c>
      <c r="H65" s="203">
        <v>0</v>
      </c>
      <c r="I65" s="203">
        <v>0</v>
      </c>
      <c r="J65" s="203">
        <v>0</v>
      </c>
      <c r="K65" s="203">
        <v>-3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-0.5</v>
      </c>
      <c r="H66" s="203">
        <v>0</v>
      </c>
      <c r="I66" s="203">
        <v>0</v>
      </c>
      <c r="J66" s="203">
        <v>0</v>
      </c>
      <c r="K66" s="203">
        <v>-3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-0.5</v>
      </c>
      <c r="H67" s="203">
        <v>0</v>
      </c>
      <c r="I67" s="203">
        <v>0</v>
      </c>
      <c r="J67" s="203">
        <v>0</v>
      </c>
      <c r="K67" s="203">
        <v>-3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-0.5</v>
      </c>
      <c r="H68" s="203">
        <v>0</v>
      </c>
      <c r="I68" s="203">
        <v>0</v>
      </c>
      <c r="J68" s="203">
        <v>0</v>
      </c>
      <c r="K68" s="203">
        <v>-3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-0.5</v>
      </c>
      <c r="H69" s="203">
        <v>0</v>
      </c>
      <c r="I69" s="203">
        <v>0</v>
      </c>
      <c r="J69" s="203">
        <v>0</v>
      </c>
      <c r="K69" s="203">
        <v>-3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-0.5</v>
      </c>
      <c r="H70" s="203">
        <v>0</v>
      </c>
      <c r="I70" s="203">
        <v>0</v>
      </c>
      <c r="J70" s="203">
        <v>0</v>
      </c>
      <c r="K70" s="203">
        <v>-3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-0.5</v>
      </c>
      <c r="H71" s="203">
        <v>0</v>
      </c>
      <c r="I71" s="203">
        <v>0</v>
      </c>
      <c r="J71" s="203">
        <v>0</v>
      </c>
      <c r="K71" s="203">
        <v>-3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-0.5</v>
      </c>
      <c r="H72" s="203">
        <v>0</v>
      </c>
      <c r="I72" s="203">
        <v>0</v>
      </c>
      <c r="J72" s="203">
        <v>0</v>
      </c>
      <c r="K72" s="203">
        <v>-3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-0.5</v>
      </c>
      <c r="H73" s="203">
        <v>0</v>
      </c>
      <c r="I73" s="203">
        <v>0</v>
      </c>
      <c r="J73" s="203">
        <v>0</v>
      </c>
      <c r="K73" s="203">
        <v>-3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-0.5</v>
      </c>
      <c r="H74" s="203">
        <v>0</v>
      </c>
      <c r="I74" s="203">
        <v>0</v>
      </c>
      <c r="J74" s="203">
        <v>0</v>
      </c>
      <c r="K74" s="203">
        <v>-3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-0.5</v>
      </c>
      <c r="H75" s="203">
        <v>0</v>
      </c>
      <c r="I75" s="203">
        <v>0</v>
      </c>
      <c r="J75" s="203">
        <v>0</v>
      </c>
      <c r="K75" s="203">
        <v>-3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-0.5</v>
      </c>
      <c r="H76" s="203">
        <v>0</v>
      </c>
      <c r="I76" s="203">
        <v>0</v>
      </c>
      <c r="J76" s="203">
        <v>0</v>
      </c>
      <c r="K76" s="203">
        <v>-3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-0.5</v>
      </c>
      <c r="H77" s="203">
        <v>0</v>
      </c>
      <c r="I77" s="203">
        <v>0</v>
      </c>
      <c r="J77" s="203">
        <v>0</v>
      </c>
      <c r="K77" s="203">
        <v>-3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-0.5</v>
      </c>
      <c r="H78" s="203">
        <v>0</v>
      </c>
      <c r="I78" s="203">
        <v>0</v>
      </c>
      <c r="J78" s="203">
        <v>0</v>
      </c>
      <c r="K78" s="203">
        <v>-3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-0.5</v>
      </c>
      <c r="H79" s="203">
        <v>0</v>
      </c>
      <c r="I79" s="203">
        <v>0</v>
      </c>
      <c r="J79" s="203">
        <v>0</v>
      </c>
      <c r="K79" s="203">
        <v>-3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-0.5</v>
      </c>
      <c r="H80" s="203">
        <v>0</v>
      </c>
      <c r="I80" s="203">
        <v>0</v>
      </c>
      <c r="J80" s="203">
        <v>0</v>
      </c>
      <c r="K80" s="203">
        <v>-3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-0.5</v>
      </c>
      <c r="H81" s="203">
        <v>0</v>
      </c>
      <c r="I81" s="203">
        <v>0</v>
      </c>
      <c r="J81" s="203">
        <v>0</v>
      </c>
      <c r="K81" s="203">
        <v>-3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-0.5</v>
      </c>
      <c r="H82" s="203">
        <v>0</v>
      </c>
      <c r="I82" s="203">
        <v>0</v>
      </c>
      <c r="J82" s="203">
        <v>0</v>
      </c>
      <c r="K82" s="203">
        <v>-3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-0.5</v>
      </c>
      <c r="H83" s="203">
        <v>0</v>
      </c>
      <c r="I83" s="203">
        <v>0</v>
      </c>
      <c r="J83" s="203">
        <v>0</v>
      </c>
      <c r="K83" s="203">
        <v>-3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-0.5</v>
      </c>
      <c r="H84" s="203">
        <v>0</v>
      </c>
      <c r="I84" s="203">
        <v>0</v>
      </c>
      <c r="J84" s="203">
        <v>0</v>
      </c>
      <c r="K84" s="203">
        <v>-3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-0.5</v>
      </c>
      <c r="H85" s="203">
        <v>0</v>
      </c>
      <c r="I85" s="203">
        <v>0</v>
      </c>
      <c r="J85" s="203">
        <v>0</v>
      </c>
      <c r="K85" s="203">
        <v>-3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-0.5</v>
      </c>
      <c r="H86" s="203">
        <v>0</v>
      </c>
      <c r="I86" s="203">
        <v>0</v>
      </c>
      <c r="J86" s="203">
        <v>0</v>
      </c>
      <c r="K86" s="203">
        <v>-3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-0.5</v>
      </c>
      <c r="H87" s="203">
        <v>0</v>
      </c>
      <c r="I87" s="203">
        <v>0</v>
      </c>
      <c r="J87" s="203">
        <v>0</v>
      </c>
      <c r="K87" s="203">
        <v>-3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-0.5</v>
      </c>
      <c r="H88" s="203">
        <v>0</v>
      </c>
      <c r="I88" s="203">
        <v>0</v>
      </c>
      <c r="J88" s="203">
        <v>0</v>
      </c>
      <c r="K88" s="203">
        <v>-3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-0.5</v>
      </c>
      <c r="H89" s="203">
        <v>0</v>
      </c>
      <c r="I89" s="203">
        <v>0</v>
      </c>
      <c r="J89" s="203">
        <v>0</v>
      </c>
      <c r="K89" s="203">
        <v>-3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-0.5</v>
      </c>
      <c r="H90" s="203">
        <v>0</v>
      </c>
      <c r="I90" s="203">
        <v>0</v>
      </c>
      <c r="J90" s="203">
        <v>0</v>
      </c>
      <c r="K90" s="203">
        <v>-3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-0.5</v>
      </c>
      <c r="H91" s="203">
        <v>0</v>
      </c>
      <c r="I91" s="203">
        <v>0</v>
      </c>
      <c r="J91" s="203">
        <v>0</v>
      </c>
      <c r="K91" s="203">
        <v>-3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-0.5</v>
      </c>
      <c r="H92" s="203">
        <v>0</v>
      </c>
      <c r="I92" s="203">
        <v>0</v>
      </c>
      <c r="J92" s="203">
        <v>0</v>
      </c>
      <c r="K92" s="203">
        <v>-3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-0.5</v>
      </c>
      <c r="H93" s="203">
        <v>0</v>
      </c>
      <c r="I93" s="203">
        <v>0</v>
      </c>
      <c r="J93" s="203">
        <v>0</v>
      </c>
      <c r="K93" s="203">
        <v>-3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-0.5</v>
      </c>
      <c r="H94" s="203">
        <v>0</v>
      </c>
      <c r="I94" s="203">
        <v>0</v>
      </c>
      <c r="J94" s="203">
        <v>0</v>
      </c>
      <c r="K94" s="203">
        <v>-3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-0.5</v>
      </c>
      <c r="H95" s="203">
        <v>0</v>
      </c>
      <c r="I95" s="203">
        <v>0</v>
      </c>
      <c r="J95" s="203">
        <v>0</v>
      </c>
      <c r="K95" s="203">
        <v>-3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-0.5</v>
      </c>
      <c r="H96" s="203">
        <v>0</v>
      </c>
      <c r="I96" s="203">
        <v>0</v>
      </c>
      <c r="J96" s="203">
        <v>0</v>
      </c>
      <c r="K96" s="203">
        <v>-3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-0.5</v>
      </c>
      <c r="H97" s="203">
        <v>0</v>
      </c>
      <c r="I97" s="203">
        <v>0</v>
      </c>
      <c r="J97" s="203">
        <v>0</v>
      </c>
      <c r="K97" s="203">
        <v>-3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-0.5</v>
      </c>
      <c r="H98" s="203">
        <v>0</v>
      </c>
      <c r="I98" s="203">
        <v>0</v>
      </c>
      <c r="J98" s="203">
        <v>0</v>
      </c>
      <c r="K98" s="203">
        <v>-3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0.86475000000000002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-7.1999999999999995E-2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1.38</v>
      </c>
      <c r="E3" s="203">
        <v>0</v>
      </c>
      <c r="F3" s="203">
        <v>0</v>
      </c>
      <c r="G3" s="203">
        <v>15.26</v>
      </c>
      <c r="H3" s="203">
        <v>0</v>
      </c>
      <c r="I3" s="203">
        <v>34.659999999999997</v>
      </c>
      <c r="J3" s="203">
        <v>2.41</v>
      </c>
      <c r="K3" s="203">
        <v>-53</v>
      </c>
      <c r="L3" s="203">
        <v>107.6</v>
      </c>
      <c r="M3" s="203">
        <v>0.89</v>
      </c>
      <c r="N3" s="203">
        <v>0.78</v>
      </c>
      <c r="O3" s="203">
        <v>2.2999999999999998</v>
      </c>
      <c r="P3" s="203">
        <v>0.86</v>
      </c>
      <c r="Q3" s="203">
        <v>9.58</v>
      </c>
      <c r="R3" s="203">
        <v>10.93</v>
      </c>
      <c r="S3" s="203">
        <v>7.05</v>
      </c>
      <c r="T3" s="203">
        <v>0</v>
      </c>
      <c r="U3" s="203">
        <v>1.62</v>
      </c>
      <c r="V3" s="203">
        <v>6.19</v>
      </c>
      <c r="W3" s="203">
        <v>0.64</v>
      </c>
      <c r="X3" s="203">
        <v>2.0299999999999998</v>
      </c>
      <c r="Y3" s="203">
        <v>0</v>
      </c>
      <c r="Z3" s="203">
        <v>20.65</v>
      </c>
      <c r="AA3" s="203">
        <v>26.06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34.090000000000003</v>
      </c>
      <c r="AH3" s="203">
        <v>0</v>
      </c>
      <c r="AI3" s="203">
        <v>57.43</v>
      </c>
      <c r="AJ3" s="203">
        <v>0</v>
      </c>
      <c r="AK3" s="203">
        <v>100.55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1.38</v>
      </c>
      <c r="E4" s="203">
        <v>0</v>
      </c>
      <c r="F4" s="203">
        <v>0</v>
      </c>
      <c r="G4" s="203">
        <v>15.26</v>
      </c>
      <c r="H4" s="203">
        <v>0</v>
      </c>
      <c r="I4" s="203">
        <v>34.659999999999997</v>
      </c>
      <c r="J4" s="203">
        <v>2.41</v>
      </c>
      <c r="K4" s="203">
        <v>-74</v>
      </c>
      <c r="L4" s="203">
        <v>107.6</v>
      </c>
      <c r="M4" s="203">
        <v>0.89</v>
      </c>
      <c r="N4" s="203">
        <v>0.78</v>
      </c>
      <c r="O4" s="203">
        <v>2.2999999999999998</v>
      </c>
      <c r="P4" s="203">
        <v>0.86</v>
      </c>
      <c r="Q4" s="203">
        <v>9.58</v>
      </c>
      <c r="R4" s="203">
        <v>10.93</v>
      </c>
      <c r="S4" s="203">
        <v>7.05</v>
      </c>
      <c r="T4" s="203">
        <v>0</v>
      </c>
      <c r="U4" s="203">
        <v>1.62</v>
      </c>
      <c r="V4" s="203">
        <v>6.19</v>
      </c>
      <c r="W4" s="203">
        <v>0.64</v>
      </c>
      <c r="X4" s="203">
        <v>2.0299999999999998</v>
      </c>
      <c r="Y4" s="203">
        <v>0</v>
      </c>
      <c r="Z4" s="203">
        <v>32.270000000000003</v>
      </c>
      <c r="AA4" s="203">
        <v>26.06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34.090000000000003</v>
      </c>
      <c r="AH4" s="203">
        <v>0</v>
      </c>
      <c r="AI4" s="203">
        <v>57.43</v>
      </c>
      <c r="AJ4" s="203">
        <v>0</v>
      </c>
      <c r="AK4" s="203">
        <v>100.55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1.38</v>
      </c>
      <c r="E5" s="203">
        <v>0</v>
      </c>
      <c r="F5" s="203">
        <v>0</v>
      </c>
      <c r="G5" s="203">
        <v>15.26</v>
      </c>
      <c r="H5" s="203">
        <v>0</v>
      </c>
      <c r="I5" s="203">
        <v>34.659999999999997</v>
      </c>
      <c r="J5" s="203">
        <v>2.41</v>
      </c>
      <c r="K5" s="203">
        <v>-53.23</v>
      </c>
      <c r="L5" s="203">
        <v>107.6</v>
      </c>
      <c r="M5" s="203">
        <v>0.89</v>
      </c>
      <c r="N5" s="203">
        <v>0.78</v>
      </c>
      <c r="O5" s="203">
        <v>2.2999999999999998</v>
      </c>
      <c r="P5" s="203">
        <v>0.86</v>
      </c>
      <c r="Q5" s="203">
        <v>9.58</v>
      </c>
      <c r="R5" s="203">
        <v>11.33</v>
      </c>
      <c r="S5" s="203">
        <v>7.4</v>
      </c>
      <c r="T5" s="203">
        <v>0</v>
      </c>
      <c r="U5" s="203">
        <v>1.62</v>
      </c>
      <c r="V5" s="203">
        <v>6.19</v>
      </c>
      <c r="W5" s="203">
        <v>0.64</v>
      </c>
      <c r="X5" s="203">
        <v>2.0299999999999998</v>
      </c>
      <c r="Y5" s="203">
        <v>0</v>
      </c>
      <c r="Z5" s="203">
        <v>12.9</v>
      </c>
      <c r="AA5" s="203">
        <v>26.06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34.090000000000003</v>
      </c>
      <c r="AH5" s="203">
        <v>0</v>
      </c>
      <c r="AI5" s="203">
        <v>57.43</v>
      </c>
      <c r="AJ5" s="203">
        <v>0</v>
      </c>
      <c r="AK5" s="203">
        <v>100.55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1.38</v>
      </c>
      <c r="E6" s="203">
        <v>0</v>
      </c>
      <c r="F6" s="203">
        <v>0</v>
      </c>
      <c r="G6" s="203">
        <v>15.26</v>
      </c>
      <c r="H6" s="203">
        <v>0</v>
      </c>
      <c r="I6" s="203">
        <v>34.659999999999997</v>
      </c>
      <c r="J6" s="203">
        <v>2.41</v>
      </c>
      <c r="K6" s="203">
        <v>-53</v>
      </c>
      <c r="L6" s="203">
        <v>107.6</v>
      </c>
      <c r="M6" s="203">
        <v>0.89</v>
      </c>
      <c r="N6" s="203">
        <v>0.78</v>
      </c>
      <c r="O6" s="203">
        <v>2.2999999999999998</v>
      </c>
      <c r="P6" s="203">
        <v>0.86</v>
      </c>
      <c r="Q6" s="203">
        <v>9.58</v>
      </c>
      <c r="R6" s="203">
        <v>11.33</v>
      </c>
      <c r="S6" s="203">
        <v>7.4</v>
      </c>
      <c r="T6" s="203">
        <v>0</v>
      </c>
      <c r="U6" s="203">
        <v>1.62</v>
      </c>
      <c r="V6" s="203">
        <v>6.19</v>
      </c>
      <c r="W6" s="203">
        <v>0.64</v>
      </c>
      <c r="X6" s="203">
        <v>2.0299999999999998</v>
      </c>
      <c r="Y6" s="203">
        <v>0</v>
      </c>
      <c r="Z6" s="203">
        <v>21.62</v>
      </c>
      <c r="AA6" s="203">
        <v>26.06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34.090000000000003</v>
      </c>
      <c r="AH6" s="203">
        <v>0</v>
      </c>
      <c r="AI6" s="203">
        <v>57.43</v>
      </c>
      <c r="AJ6" s="203">
        <v>0</v>
      </c>
      <c r="AK6" s="203">
        <v>100.55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1.38</v>
      </c>
      <c r="E7" s="203">
        <v>0</v>
      </c>
      <c r="F7" s="203">
        <v>0</v>
      </c>
      <c r="G7" s="203">
        <v>15.26</v>
      </c>
      <c r="H7" s="203">
        <v>0</v>
      </c>
      <c r="I7" s="203">
        <v>34.659999999999997</v>
      </c>
      <c r="J7" s="203">
        <v>2.41</v>
      </c>
      <c r="K7" s="203">
        <v>-74</v>
      </c>
      <c r="L7" s="203">
        <v>107.6</v>
      </c>
      <c r="M7" s="203">
        <v>0.89</v>
      </c>
      <c r="N7" s="203">
        <v>0.78</v>
      </c>
      <c r="O7" s="203">
        <v>2.2999999999999998</v>
      </c>
      <c r="P7" s="203">
        <v>0.86</v>
      </c>
      <c r="Q7" s="203">
        <v>9.58</v>
      </c>
      <c r="R7" s="203">
        <v>8.9600000000000009</v>
      </c>
      <c r="S7" s="203">
        <v>5.61</v>
      </c>
      <c r="T7" s="203">
        <v>0</v>
      </c>
      <c r="U7" s="203">
        <v>1.62</v>
      </c>
      <c r="V7" s="203">
        <v>6.19</v>
      </c>
      <c r="W7" s="203">
        <v>0.64</v>
      </c>
      <c r="X7" s="203">
        <v>2.0299999999999998</v>
      </c>
      <c r="Y7" s="203">
        <v>0</v>
      </c>
      <c r="Z7" s="203">
        <v>38.090000000000003</v>
      </c>
      <c r="AA7" s="203">
        <v>26.06</v>
      </c>
      <c r="AB7" s="203">
        <v>0</v>
      </c>
      <c r="AC7" s="203">
        <v>20.67</v>
      </c>
      <c r="AD7" s="203">
        <v>0</v>
      </c>
      <c r="AE7" s="203">
        <v>0</v>
      </c>
      <c r="AF7" s="203">
        <v>0</v>
      </c>
      <c r="AG7" s="203">
        <v>34.090000000000003</v>
      </c>
      <c r="AH7" s="203">
        <v>0</v>
      </c>
      <c r="AI7" s="203">
        <v>57.43</v>
      </c>
      <c r="AJ7" s="203">
        <v>0</v>
      </c>
      <c r="AK7" s="203">
        <v>100.55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1.38</v>
      </c>
      <c r="E8" s="203">
        <v>0</v>
      </c>
      <c r="F8" s="203">
        <v>0</v>
      </c>
      <c r="G8" s="203">
        <v>15.26</v>
      </c>
      <c r="H8" s="203">
        <v>0</v>
      </c>
      <c r="I8" s="203">
        <v>34.659999999999997</v>
      </c>
      <c r="J8" s="203">
        <v>2.41</v>
      </c>
      <c r="K8" s="203">
        <v>-53</v>
      </c>
      <c r="L8" s="203">
        <v>107.6</v>
      </c>
      <c r="M8" s="203">
        <v>0.89</v>
      </c>
      <c r="N8" s="203">
        <v>0.78</v>
      </c>
      <c r="O8" s="203">
        <v>2.2999999999999998</v>
      </c>
      <c r="P8" s="203">
        <v>0.86</v>
      </c>
      <c r="Q8" s="203">
        <v>9.58</v>
      </c>
      <c r="R8" s="203">
        <v>8.9600000000000009</v>
      </c>
      <c r="S8" s="203">
        <v>5.61</v>
      </c>
      <c r="T8" s="203">
        <v>0</v>
      </c>
      <c r="U8" s="203">
        <v>1.62</v>
      </c>
      <c r="V8" s="203">
        <v>6.19</v>
      </c>
      <c r="W8" s="203">
        <v>0.64</v>
      </c>
      <c r="X8" s="203">
        <v>2.0299999999999998</v>
      </c>
      <c r="Y8" s="203">
        <v>0</v>
      </c>
      <c r="Z8" s="203">
        <v>47.77</v>
      </c>
      <c r="AA8" s="203">
        <v>26.06</v>
      </c>
      <c r="AB8" s="203">
        <v>0</v>
      </c>
      <c r="AC8" s="203">
        <v>20.67</v>
      </c>
      <c r="AD8" s="203">
        <v>0</v>
      </c>
      <c r="AE8" s="203">
        <v>0</v>
      </c>
      <c r="AF8" s="203">
        <v>0</v>
      </c>
      <c r="AG8" s="203">
        <v>34.090000000000003</v>
      </c>
      <c r="AH8" s="203">
        <v>0</v>
      </c>
      <c r="AI8" s="203">
        <v>57.43</v>
      </c>
      <c r="AJ8" s="203">
        <v>0</v>
      </c>
      <c r="AK8" s="203">
        <v>100.55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1.38</v>
      </c>
      <c r="E9" s="203">
        <v>0</v>
      </c>
      <c r="F9" s="203">
        <v>0</v>
      </c>
      <c r="G9" s="203">
        <v>15.26</v>
      </c>
      <c r="H9" s="203">
        <v>0</v>
      </c>
      <c r="I9" s="203">
        <v>34.659999999999997</v>
      </c>
      <c r="J9" s="203">
        <v>2.41</v>
      </c>
      <c r="K9" s="203">
        <v>-53</v>
      </c>
      <c r="L9" s="203">
        <v>107.6</v>
      </c>
      <c r="M9" s="203">
        <v>0.89</v>
      </c>
      <c r="N9" s="203">
        <v>0.78</v>
      </c>
      <c r="O9" s="203">
        <v>2.2999999999999998</v>
      </c>
      <c r="P9" s="203">
        <v>0.86</v>
      </c>
      <c r="Q9" s="203">
        <v>9.58</v>
      </c>
      <c r="R9" s="203">
        <v>8.9600000000000009</v>
      </c>
      <c r="S9" s="203">
        <v>5.61</v>
      </c>
      <c r="T9" s="203">
        <v>0</v>
      </c>
      <c r="U9" s="203">
        <v>1.62</v>
      </c>
      <c r="V9" s="203">
        <v>6.19</v>
      </c>
      <c r="W9" s="203">
        <v>9.7200000000000006</v>
      </c>
      <c r="X9" s="203">
        <v>2.0299999999999998</v>
      </c>
      <c r="Y9" s="203">
        <v>0</v>
      </c>
      <c r="Z9" s="203">
        <v>49.71</v>
      </c>
      <c r="AA9" s="203">
        <v>26.06</v>
      </c>
      <c r="AB9" s="203">
        <v>0</v>
      </c>
      <c r="AC9" s="203">
        <v>20.67</v>
      </c>
      <c r="AD9" s="203">
        <v>0</v>
      </c>
      <c r="AE9" s="203">
        <v>0</v>
      </c>
      <c r="AF9" s="203">
        <v>0</v>
      </c>
      <c r="AG9" s="203">
        <v>34.090000000000003</v>
      </c>
      <c r="AH9" s="203">
        <v>0</v>
      </c>
      <c r="AI9" s="203">
        <v>57.43</v>
      </c>
      <c r="AJ9" s="203">
        <v>0</v>
      </c>
      <c r="AK9" s="203">
        <v>100.55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1.38</v>
      </c>
      <c r="E10" s="203">
        <v>0</v>
      </c>
      <c r="F10" s="203">
        <v>0</v>
      </c>
      <c r="G10" s="203">
        <v>15.26</v>
      </c>
      <c r="H10" s="203">
        <v>0</v>
      </c>
      <c r="I10" s="203">
        <v>34.659999999999997</v>
      </c>
      <c r="J10" s="203">
        <v>2.41</v>
      </c>
      <c r="K10" s="203">
        <v>-53</v>
      </c>
      <c r="L10" s="203">
        <v>107.6</v>
      </c>
      <c r="M10" s="203">
        <v>0.89</v>
      </c>
      <c r="N10" s="203">
        <v>0.78</v>
      </c>
      <c r="O10" s="203">
        <v>2.2999999999999998</v>
      </c>
      <c r="P10" s="203">
        <v>0.86</v>
      </c>
      <c r="Q10" s="203">
        <v>9.58</v>
      </c>
      <c r="R10" s="203">
        <v>8.9600000000000009</v>
      </c>
      <c r="S10" s="203">
        <v>5.61</v>
      </c>
      <c r="T10" s="203">
        <v>0</v>
      </c>
      <c r="U10" s="203">
        <v>1.62</v>
      </c>
      <c r="V10" s="203">
        <v>6.19</v>
      </c>
      <c r="W10" s="203">
        <v>11.66</v>
      </c>
      <c r="X10" s="203">
        <v>2.0299999999999998</v>
      </c>
      <c r="Y10" s="203">
        <v>0</v>
      </c>
      <c r="Z10" s="203">
        <v>49.71</v>
      </c>
      <c r="AA10" s="203">
        <v>26.06</v>
      </c>
      <c r="AB10" s="203">
        <v>0</v>
      </c>
      <c r="AC10" s="203">
        <v>20.67</v>
      </c>
      <c r="AD10" s="203">
        <v>0</v>
      </c>
      <c r="AE10" s="203">
        <v>0</v>
      </c>
      <c r="AF10" s="203">
        <v>0</v>
      </c>
      <c r="AG10" s="203">
        <v>34.090000000000003</v>
      </c>
      <c r="AH10" s="203">
        <v>0</v>
      </c>
      <c r="AI10" s="203">
        <v>57.43</v>
      </c>
      <c r="AJ10" s="203">
        <v>0</v>
      </c>
      <c r="AK10" s="203">
        <v>100.55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1.38</v>
      </c>
      <c r="E11" s="203">
        <v>0</v>
      </c>
      <c r="F11" s="203">
        <v>0</v>
      </c>
      <c r="G11" s="203">
        <v>15.26</v>
      </c>
      <c r="H11" s="203">
        <v>0</v>
      </c>
      <c r="I11" s="203">
        <v>34.659999999999997</v>
      </c>
      <c r="J11" s="203">
        <v>2.41</v>
      </c>
      <c r="K11" s="203">
        <v>-53</v>
      </c>
      <c r="L11" s="203">
        <v>107.6</v>
      </c>
      <c r="M11" s="203">
        <v>0.89</v>
      </c>
      <c r="N11" s="203">
        <v>0.78</v>
      </c>
      <c r="O11" s="203">
        <v>2.2999999999999998</v>
      </c>
      <c r="P11" s="203">
        <v>0.86</v>
      </c>
      <c r="Q11" s="203">
        <v>9.58</v>
      </c>
      <c r="R11" s="203">
        <v>8.9600000000000009</v>
      </c>
      <c r="S11" s="203">
        <v>5.61</v>
      </c>
      <c r="T11" s="203">
        <v>0</v>
      </c>
      <c r="U11" s="203">
        <v>1.62</v>
      </c>
      <c r="V11" s="203">
        <v>6.19</v>
      </c>
      <c r="W11" s="203">
        <v>15.54</v>
      </c>
      <c r="X11" s="203">
        <v>50.26</v>
      </c>
      <c r="Y11" s="203">
        <v>0</v>
      </c>
      <c r="Z11" s="203">
        <v>49.71</v>
      </c>
      <c r="AA11" s="203">
        <v>26.06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34.090000000000003</v>
      </c>
      <c r="AH11" s="203">
        <v>0</v>
      </c>
      <c r="AI11" s="203">
        <v>57.43</v>
      </c>
      <c r="AJ11" s="203">
        <v>0</v>
      </c>
      <c r="AK11" s="203">
        <v>100.55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1.38</v>
      </c>
      <c r="E12" s="203">
        <v>0</v>
      </c>
      <c r="F12" s="203">
        <v>0</v>
      </c>
      <c r="G12" s="203">
        <v>15.26</v>
      </c>
      <c r="H12" s="203">
        <v>0</v>
      </c>
      <c r="I12" s="203">
        <v>34.659999999999997</v>
      </c>
      <c r="J12" s="203">
        <v>2.41</v>
      </c>
      <c r="K12" s="203">
        <v>-53</v>
      </c>
      <c r="L12" s="203">
        <v>107.6</v>
      </c>
      <c r="M12" s="203">
        <v>0.89</v>
      </c>
      <c r="N12" s="203">
        <v>0.78</v>
      </c>
      <c r="O12" s="203">
        <v>2.2999999999999998</v>
      </c>
      <c r="P12" s="203">
        <v>0.86</v>
      </c>
      <c r="Q12" s="203">
        <v>9.58</v>
      </c>
      <c r="R12" s="203">
        <v>8.9600000000000009</v>
      </c>
      <c r="S12" s="203">
        <v>5.61</v>
      </c>
      <c r="T12" s="203">
        <v>0</v>
      </c>
      <c r="U12" s="203">
        <v>1.62</v>
      </c>
      <c r="V12" s="203">
        <v>6.19</v>
      </c>
      <c r="W12" s="203">
        <v>15.54</v>
      </c>
      <c r="X12" s="203">
        <v>50.26</v>
      </c>
      <c r="Y12" s="203">
        <v>0</v>
      </c>
      <c r="Z12" s="203">
        <v>49.71</v>
      </c>
      <c r="AA12" s="203">
        <v>26.06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34.090000000000003</v>
      </c>
      <c r="AH12" s="203">
        <v>0</v>
      </c>
      <c r="AI12" s="203">
        <v>57.43</v>
      </c>
      <c r="AJ12" s="203">
        <v>0</v>
      </c>
      <c r="AK12" s="203">
        <v>100.55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1.38</v>
      </c>
      <c r="E13" s="203">
        <v>0</v>
      </c>
      <c r="F13" s="203">
        <v>0</v>
      </c>
      <c r="G13" s="203">
        <v>15.26</v>
      </c>
      <c r="H13" s="203">
        <v>0</v>
      </c>
      <c r="I13" s="203">
        <v>34.659999999999997</v>
      </c>
      <c r="J13" s="203">
        <v>2.41</v>
      </c>
      <c r="K13" s="203">
        <v>-53</v>
      </c>
      <c r="L13" s="203">
        <v>107.6</v>
      </c>
      <c r="M13" s="203">
        <v>0.89</v>
      </c>
      <c r="N13" s="203">
        <v>0.78</v>
      </c>
      <c r="O13" s="203">
        <v>2.2999999999999998</v>
      </c>
      <c r="P13" s="203">
        <v>0.86</v>
      </c>
      <c r="Q13" s="203">
        <v>9.58</v>
      </c>
      <c r="R13" s="203">
        <v>8.9600000000000009</v>
      </c>
      <c r="S13" s="203">
        <v>5.61</v>
      </c>
      <c r="T13" s="203">
        <v>0</v>
      </c>
      <c r="U13" s="203">
        <v>1.62</v>
      </c>
      <c r="V13" s="203">
        <v>6.19</v>
      </c>
      <c r="W13" s="203">
        <v>15.54</v>
      </c>
      <c r="X13" s="203">
        <v>50.26</v>
      </c>
      <c r="Y13" s="203">
        <v>0</v>
      </c>
      <c r="Z13" s="203">
        <v>49.71</v>
      </c>
      <c r="AA13" s="203">
        <v>26.06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34.090000000000003</v>
      </c>
      <c r="AH13" s="203">
        <v>0</v>
      </c>
      <c r="AI13" s="203">
        <v>57.43</v>
      </c>
      <c r="AJ13" s="203">
        <v>0</v>
      </c>
      <c r="AK13" s="203">
        <v>100.55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1.38</v>
      </c>
      <c r="E14" s="203">
        <v>0</v>
      </c>
      <c r="F14" s="203">
        <v>0</v>
      </c>
      <c r="G14" s="203">
        <v>15.26</v>
      </c>
      <c r="H14" s="203">
        <v>0</v>
      </c>
      <c r="I14" s="203">
        <v>34.659999999999997</v>
      </c>
      <c r="J14" s="203">
        <v>2.41</v>
      </c>
      <c r="K14" s="203">
        <v>-53</v>
      </c>
      <c r="L14" s="203">
        <v>107.6</v>
      </c>
      <c r="M14" s="203">
        <v>0.89</v>
      </c>
      <c r="N14" s="203">
        <v>0.78</v>
      </c>
      <c r="O14" s="203">
        <v>2.2999999999999998</v>
      </c>
      <c r="P14" s="203">
        <v>0.86</v>
      </c>
      <c r="Q14" s="203">
        <v>9.58</v>
      </c>
      <c r="R14" s="203">
        <v>8.9600000000000009</v>
      </c>
      <c r="S14" s="203">
        <v>5.61</v>
      </c>
      <c r="T14" s="203">
        <v>0</v>
      </c>
      <c r="U14" s="203">
        <v>1.62</v>
      </c>
      <c r="V14" s="203">
        <v>6.19</v>
      </c>
      <c r="W14" s="203">
        <v>15.54</v>
      </c>
      <c r="X14" s="203">
        <v>50.26</v>
      </c>
      <c r="Y14" s="203">
        <v>0</v>
      </c>
      <c r="Z14" s="203">
        <v>49.71</v>
      </c>
      <c r="AA14" s="203">
        <v>26.06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34.090000000000003</v>
      </c>
      <c r="AH14" s="203">
        <v>0</v>
      </c>
      <c r="AI14" s="203">
        <v>57.43</v>
      </c>
      <c r="AJ14" s="203">
        <v>0</v>
      </c>
      <c r="AK14" s="203">
        <v>100.55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1.38</v>
      </c>
      <c r="E15" s="203">
        <v>0</v>
      </c>
      <c r="F15" s="203">
        <v>0</v>
      </c>
      <c r="G15" s="203">
        <v>15.26</v>
      </c>
      <c r="H15" s="203">
        <v>0</v>
      </c>
      <c r="I15" s="203">
        <v>34.659999999999997</v>
      </c>
      <c r="J15" s="203">
        <v>2.41</v>
      </c>
      <c r="K15" s="203">
        <v>-53</v>
      </c>
      <c r="L15" s="203">
        <v>107.6</v>
      </c>
      <c r="M15" s="203">
        <v>0.89</v>
      </c>
      <c r="N15" s="203">
        <v>0.78</v>
      </c>
      <c r="O15" s="203">
        <v>2.2999999999999998</v>
      </c>
      <c r="P15" s="203">
        <v>0.86</v>
      </c>
      <c r="Q15" s="203">
        <v>9.58</v>
      </c>
      <c r="R15" s="203">
        <v>8.9600000000000009</v>
      </c>
      <c r="S15" s="203">
        <v>5.88</v>
      </c>
      <c r="T15" s="203">
        <v>0</v>
      </c>
      <c r="U15" s="203">
        <v>1.62</v>
      </c>
      <c r="V15" s="203">
        <v>6.19</v>
      </c>
      <c r="W15" s="203">
        <v>15.54</v>
      </c>
      <c r="X15" s="203">
        <v>50.26</v>
      </c>
      <c r="Y15" s="203">
        <v>0</v>
      </c>
      <c r="Z15" s="203">
        <v>49.71</v>
      </c>
      <c r="AA15" s="203">
        <v>26.06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34.090000000000003</v>
      </c>
      <c r="AH15" s="203">
        <v>0</v>
      </c>
      <c r="AI15" s="203">
        <v>57.43</v>
      </c>
      <c r="AJ15" s="203">
        <v>0</v>
      </c>
      <c r="AK15" s="203">
        <v>100.55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1.38</v>
      </c>
      <c r="E16" s="203">
        <v>0</v>
      </c>
      <c r="F16" s="203">
        <v>0</v>
      </c>
      <c r="G16" s="203">
        <v>15.26</v>
      </c>
      <c r="H16" s="203">
        <v>0</v>
      </c>
      <c r="I16" s="203">
        <v>34.659999999999997</v>
      </c>
      <c r="J16" s="203">
        <v>2.41</v>
      </c>
      <c r="K16" s="203">
        <v>-53</v>
      </c>
      <c r="L16" s="203">
        <v>107.6</v>
      </c>
      <c r="M16" s="203">
        <v>0.89</v>
      </c>
      <c r="N16" s="203">
        <v>0.78</v>
      </c>
      <c r="O16" s="203">
        <v>2.2999999999999998</v>
      </c>
      <c r="P16" s="203">
        <v>0.86</v>
      </c>
      <c r="Q16" s="203">
        <v>9.58</v>
      </c>
      <c r="R16" s="203">
        <v>8.9600000000000009</v>
      </c>
      <c r="S16" s="203">
        <v>5.88</v>
      </c>
      <c r="T16" s="203">
        <v>0</v>
      </c>
      <c r="U16" s="203">
        <v>1.62</v>
      </c>
      <c r="V16" s="203">
        <v>6.19</v>
      </c>
      <c r="W16" s="203">
        <v>15.54</v>
      </c>
      <c r="X16" s="203">
        <v>50.26</v>
      </c>
      <c r="Y16" s="203">
        <v>0</v>
      </c>
      <c r="Z16" s="203">
        <v>49.71</v>
      </c>
      <c r="AA16" s="203">
        <v>26.06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34.090000000000003</v>
      </c>
      <c r="AH16" s="203">
        <v>0</v>
      </c>
      <c r="AI16" s="203">
        <v>57.43</v>
      </c>
      <c r="AJ16" s="203">
        <v>0</v>
      </c>
      <c r="AK16" s="203">
        <v>100.55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1.38</v>
      </c>
      <c r="E17" s="203">
        <v>0</v>
      </c>
      <c r="F17" s="203">
        <v>0</v>
      </c>
      <c r="G17" s="203">
        <v>15.26</v>
      </c>
      <c r="H17" s="203">
        <v>0</v>
      </c>
      <c r="I17" s="203">
        <v>34.659999999999997</v>
      </c>
      <c r="J17" s="203">
        <v>2.41</v>
      </c>
      <c r="K17" s="203">
        <v>-53</v>
      </c>
      <c r="L17" s="203">
        <v>107.6</v>
      </c>
      <c r="M17" s="203">
        <v>0.89</v>
      </c>
      <c r="N17" s="203">
        <v>0.78</v>
      </c>
      <c r="O17" s="203">
        <v>2.2999999999999998</v>
      </c>
      <c r="P17" s="203">
        <v>0.86</v>
      </c>
      <c r="Q17" s="203">
        <v>9.58</v>
      </c>
      <c r="R17" s="203">
        <v>8.9600000000000009</v>
      </c>
      <c r="S17" s="203">
        <v>5.88</v>
      </c>
      <c r="T17" s="203">
        <v>0</v>
      </c>
      <c r="U17" s="203">
        <v>1.62</v>
      </c>
      <c r="V17" s="203">
        <v>6.19</v>
      </c>
      <c r="W17" s="203">
        <v>15.54</v>
      </c>
      <c r="X17" s="203">
        <v>50.26</v>
      </c>
      <c r="Y17" s="203">
        <v>0</v>
      </c>
      <c r="Z17" s="203">
        <v>49.71</v>
      </c>
      <c r="AA17" s="203">
        <v>26.06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34.090000000000003</v>
      </c>
      <c r="AH17" s="203">
        <v>0</v>
      </c>
      <c r="AI17" s="203">
        <v>57.43</v>
      </c>
      <c r="AJ17" s="203">
        <v>0</v>
      </c>
      <c r="AK17" s="203">
        <v>100.55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1.38</v>
      </c>
      <c r="E18" s="203">
        <v>0</v>
      </c>
      <c r="F18" s="203">
        <v>0</v>
      </c>
      <c r="G18" s="203">
        <v>15.26</v>
      </c>
      <c r="H18" s="203">
        <v>0</v>
      </c>
      <c r="I18" s="203">
        <v>34.659999999999997</v>
      </c>
      <c r="J18" s="203">
        <v>2.41</v>
      </c>
      <c r="K18" s="203">
        <v>-53</v>
      </c>
      <c r="L18" s="203">
        <v>107.6</v>
      </c>
      <c r="M18" s="203">
        <v>0.89</v>
      </c>
      <c r="N18" s="203">
        <v>0.78</v>
      </c>
      <c r="O18" s="203">
        <v>2.2999999999999998</v>
      </c>
      <c r="P18" s="203">
        <v>0.86</v>
      </c>
      <c r="Q18" s="203">
        <v>9.58</v>
      </c>
      <c r="R18" s="203">
        <v>8.9600000000000009</v>
      </c>
      <c r="S18" s="203">
        <v>5.88</v>
      </c>
      <c r="T18" s="203">
        <v>0</v>
      </c>
      <c r="U18" s="203">
        <v>1.62</v>
      </c>
      <c r="V18" s="203">
        <v>6.19</v>
      </c>
      <c r="W18" s="203">
        <v>15.54</v>
      </c>
      <c r="X18" s="203">
        <v>50.26</v>
      </c>
      <c r="Y18" s="203">
        <v>0</v>
      </c>
      <c r="Z18" s="203">
        <v>49.71</v>
      </c>
      <c r="AA18" s="203">
        <v>26.06</v>
      </c>
      <c r="AB18" s="203">
        <v>0</v>
      </c>
      <c r="AC18" s="203">
        <v>20.67</v>
      </c>
      <c r="AD18" s="203">
        <v>0</v>
      </c>
      <c r="AE18" s="203">
        <v>0</v>
      </c>
      <c r="AF18" s="203">
        <v>0</v>
      </c>
      <c r="AG18" s="203">
        <v>34.090000000000003</v>
      </c>
      <c r="AH18" s="203">
        <v>0</v>
      </c>
      <c r="AI18" s="203">
        <v>57.43</v>
      </c>
      <c r="AJ18" s="203">
        <v>0</v>
      </c>
      <c r="AK18" s="203">
        <v>100.55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1.38</v>
      </c>
      <c r="E19" s="203">
        <v>0</v>
      </c>
      <c r="F19" s="203">
        <v>0</v>
      </c>
      <c r="G19" s="203">
        <v>15.26</v>
      </c>
      <c r="H19" s="203">
        <v>0</v>
      </c>
      <c r="I19" s="203">
        <v>34.659999999999997</v>
      </c>
      <c r="J19" s="203">
        <v>2.41</v>
      </c>
      <c r="K19" s="203">
        <v>-53</v>
      </c>
      <c r="L19" s="203">
        <v>107.6</v>
      </c>
      <c r="M19" s="203">
        <v>0.89</v>
      </c>
      <c r="N19" s="203">
        <v>0.78</v>
      </c>
      <c r="O19" s="203">
        <v>2.2999999999999998</v>
      </c>
      <c r="P19" s="203">
        <v>0.86</v>
      </c>
      <c r="Q19" s="203">
        <v>9.58</v>
      </c>
      <c r="R19" s="203">
        <v>8.9600000000000009</v>
      </c>
      <c r="S19" s="203">
        <v>5.88</v>
      </c>
      <c r="T19" s="203">
        <v>0</v>
      </c>
      <c r="U19" s="203">
        <v>1.62</v>
      </c>
      <c r="V19" s="203">
        <v>6.19</v>
      </c>
      <c r="W19" s="203">
        <v>15.54</v>
      </c>
      <c r="X19" s="203">
        <v>40.57</v>
      </c>
      <c r="Y19" s="203">
        <v>0</v>
      </c>
      <c r="Z19" s="203">
        <v>49.71</v>
      </c>
      <c r="AA19" s="203">
        <v>26.06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34.090000000000003</v>
      </c>
      <c r="AH19" s="203">
        <v>0</v>
      </c>
      <c r="AI19" s="203">
        <v>57.43</v>
      </c>
      <c r="AJ19" s="203">
        <v>0</v>
      </c>
      <c r="AK19" s="203">
        <v>100.55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1.38</v>
      </c>
      <c r="E20" s="203">
        <v>0</v>
      </c>
      <c r="F20" s="203">
        <v>0</v>
      </c>
      <c r="G20" s="203">
        <v>15.26</v>
      </c>
      <c r="H20" s="203">
        <v>0</v>
      </c>
      <c r="I20" s="203">
        <v>34.659999999999997</v>
      </c>
      <c r="J20" s="203">
        <v>2.41</v>
      </c>
      <c r="K20" s="203">
        <v>-53</v>
      </c>
      <c r="L20" s="203">
        <v>107.6</v>
      </c>
      <c r="M20" s="203">
        <v>0.89</v>
      </c>
      <c r="N20" s="203">
        <v>0.78</v>
      </c>
      <c r="O20" s="203">
        <v>2.2999999999999998</v>
      </c>
      <c r="P20" s="203">
        <v>0.86</v>
      </c>
      <c r="Q20" s="203">
        <v>9.58</v>
      </c>
      <c r="R20" s="203">
        <v>8.9600000000000009</v>
      </c>
      <c r="S20" s="203">
        <v>5.88</v>
      </c>
      <c r="T20" s="203">
        <v>0</v>
      </c>
      <c r="U20" s="203">
        <v>1.62</v>
      </c>
      <c r="V20" s="203">
        <v>6.19</v>
      </c>
      <c r="W20" s="203">
        <v>15.54</v>
      </c>
      <c r="X20" s="203">
        <v>45.42</v>
      </c>
      <c r="Y20" s="203">
        <v>0</v>
      </c>
      <c r="Z20" s="203">
        <v>49.71</v>
      </c>
      <c r="AA20" s="203">
        <v>26.06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34.090000000000003</v>
      </c>
      <c r="AH20" s="203">
        <v>0</v>
      </c>
      <c r="AI20" s="203">
        <v>57.43</v>
      </c>
      <c r="AJ20" s="203">
        <v>0</v>
      </c>
      <c r="AK20" s="203">
        <v>100.55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1.38</v>
      </c>
      <c r="E21" s="203">
        <v>0</v>
      </c>
      <c r="F21" s="203">
        <v>0</v>
      </c>
      <c r="G21" s="203">
        <v>15.26</v>
      </c>
      <c r="H21" s="203">
        <v>0</v>
      </c>
      <c r="I21" s="203">
        <v>34.659999999999997</v>
      </c>
      <c r="J21" s="203">
        <v>2.41</v>
      </c>
      <c r="K21" s="203">
        <v>-53</v>
      </c>
      <c r="L21" s="203">
        <v>107.6</v>
      </c>
      <c r="M21" s="203">
        <v>0.89</v>
      </c>
      <c r="N21" s="203">
        <v>0.78</v>
      </c>
      <c r="O21" s="203">
        <v>2.2999999999999998</v>
      </c>
      <c r="P21" s="203">
        <v>0.86</v>
      </c>
      <c r="Q21" s="203">
        <v>9.58</v>
      </c>
      <c r="R21" s="203">
        <v>8.9600000000000009</v>
      </c>
      <c r="S21" s="203">
        <v>5.88</v>
      </c>
      <c r="T21" s="203">
        <v>0</v>
      </c>
      <c r="U21" s="203">
        <v>1.62</v>
      </c>
      <c r="V21" s="203">
        <v>6.19</v>
      </c>
      <c r="W21" s="203">
        <v>15.54</v>
      </c>
      <c r="X21" s="203">
        <v>3.99</v>
      </c>
      <c r="Y21" s="203">
        <v>0</v>
      </c>
      <c r="Z21" s="203">
        <v>49.71</v>
      </c>
      <c r="AA21" s="203">
        <v>26.06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34.090000000000003</v>
      </c>
      <c r="AH21" s="203">
        <v>0</v>
      </c>
      <c r="AI21" s="203">
        <v>57.43</v>
      </c>
      <c r="AJ21" s="203">
        <v>0</v>
      </c>
      <c r="AK21" s="203">
        <v>100.55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1.38</v>
      </c>
      <c r="E22" s="203">
        <v>0</v>
      </c>
      <c r="F22" s="203">
        <v>0</v>
      </c>
      <c r="G22" s="203">
        <v>15.26</v>
      </c>
      <c r="H22" s="203">
        <v>0</v>
      </c>
      <c r="I22" s="203">
        <v>34.659999999999997</v>
      </c>
      <c r="J22" s="203">
        <v>2.41</v>
      </c>
      <c r="K22" s="203">
        <v>-53</v>
      </c>
      <c r="L22" s="203">
        <v>107.6</v>
      </c>
      <c r="M22" s="203">
        <v>0.89</v>
      </c>
      <c r="N22" s="203">
        <v>0.78</v>
      </c>
      <c r="O22" s="203">
        <v>2.2999999999999998</v>
      </c>
      <c r="P22" s="203">
        <v>0.86</v>
      </c>
      <c r="Q22" s="203">
        <v>9.58</v>
      </c>
      <c r="R22" s="203">
        <v>9.1199999999999992</v>
      </c>
      <c r="S22" s="203">
        <v>5.61</v>
      </c>
      <c r="T22" s="203">
        <v>0</v>
      </c>
      <c r="U22" s="203">
        <v>1.62</v>
      </c>
      <c r="V22" s="203">
        <v>6.19</v>
      </c>
      <c r="W22" s="203">
        <v>15.54</v>
      </c>
      <c r="X22" s="203">
        <v>3.99</v>
      </c>
      <c r="Y22" s="203">
        <v>0</v>
      </c>
      <c r="Z22" s="203">
        <v>49.71</v>
      </c>
      <c r="AA22" s="203">
        <v>26.06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34.090000000000003</v>
      </c>
      <c r="AH22" s="203">
        <v>0</v>
      </c>
      <c r="AI22" s="203">
        <v>57.43</v>
      </c>
      <c r="AJ22" s="203">
        <v>0</v>
      </c>
      <c r="AK22" s="203">
        <v>100.55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1.38</v>
      </c>
      <c r="E23" s="203">
        <v>0</v>
      </c>
      <c r="F23" s="203">
        <v>0</v>
      </c>
      <c r="G23" s="203">
        <v>15.26</v>
      </c>
      <c r="H23" s="203">
        <v>0</v>
      </c>
      <c r="I23" s="203">
        <v>34.659999999999997</v>
      </c>
      <c r="J23" s="203">
        <v>2.41</v>
      </c>
      <c r="K23" s="203">
        <v>-53</v>
      </c>
      <c r="L23" s="203">
        <v>107.6</v>
      </c>
      <c r="M23" s="203">
        <v>0.89</v>
      </c>
      <c r="N23" s="203">
        <v>0.78</v>
      </c>
      <c r="O23" s="203">
        <v>2.2999999999999998</v>
      </c>
      <c r="P23" s="203">
        <v>0.86</v>
      </c>
      <c r="Q23" s="203">
        <v>9.58</v>
      </c>
      <c r="R23" s="203">
        <v>10.8</v>
      </c>
      <c r="S23" s="203">
        <v>6.69</v>
      </c>
      <c r="T23" s="203">
        <v>0</v>
      </c>
      <c r="U23" s="203">
        <v>1.62</v>
      </c>
      <c r="V23" s="203">
        <v>6.19</v>
      </c>
      <c r="W23" s="203">
        <v>0.64</v>
      </c>
      <c r="X23" s="203">
        <v>2.0299999999999998</v>
      </c>
      <c r="Y23" s="203">
        <v>0</v>
      </c>
      <c r="Z23" s="203">
        <v>39.06</v>
      </c>
      <c r="AA23" s="203">
        <v>26.06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34.090000000000003</v>
      </c>
      <c r="AH23" s="203">
        <v>0</v>
      </c>
      <c r="AI23" s="203">
        <v>57.43</v>
      </c>
      <c r="AJ23" s="203">
        <v>0</v>
      </c>
      <c r="AK23" s="203">
        <v>100.55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1.38</v>
      </c>
      <c r="E24" s="203">
        <v>0</v>
      </c>
      <c r="F24" s="203">
        <v>0</v>
      </c>
      <c r="G24" s="203">
        <v>15.26</v>
      </c>
      <c r="H24" s="203">
        <v>0</v>
      </c>
      <c r="I24" s="203">
        <v>34.659999999999997</v>
      </c>
      <c r="J24" s="203">
        <v>2.41</v>
      </c>
      <c r="K24" s="203">
        <v>-53</v>
      </c>
      <c r="L24" s="203">
        <v>107.6</v>
      </c>
      <c r="M24" s="203">
        <v>0.89</v>
      </c>
      <c r="N24" s="203">
        <v>0.78</v>
      </c>
      <c r="O24" s="203">
        <v>2.2999999999999998</v>
      </c>
      <c r="P24" s="203">
        <v>0.86</v>
      </c>
      <c r="Q24" s="203">
        <v>9.58</v>
      </c>
      <c r="R24" s="203">
        <v>10.8</v>
      </c>
      <c r="S24" s="203">
        <v>6.69</v>
      </c>
      <c r="T24" s="203">
        <v>0</v>
      </c>
      <c r="U24" s="203">
        <v>1.62</v>
      </c>
      <c r="V24" s="203">
        <v>6.19</v>
      </c>
      <c r="W24" s="203">
        <v>0.64</v>
      </c>
      <c r="X24" s="203">
        <v>2.0299999999999998</v>
      </c>
      <c r="Y24" s="203">
        <v>0</v>
      </c>
      <c r="Z24" s="203">
        <v>10</v>
      </c>
      <c r="AA24" s="203">
        <v>26.06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34.090000000000003</v>
      </c>
      <c r="AH24" s="203">
        <v>0</v>
      </c>
      <c r="AI24" s="203">
        <v>57.43</v>
      </c>
      <c r="AJ24" s="203">
        <v>0</v>
      </c>
      <c r="AK24" s="203">
        <v>100.55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1.38</v>
      </c>
      <c r="E25" s="203">
        <v>0</v>
      </c>
      <c r="F25" s="203">
        <v>0</v>
      </c>
      <c r="G25" s="203">
        <v>15.26</v>
      </c>
      <c r="H25" s="203">
        <v>0</v>
      </c>
      <c r="I25" s="203">
        <v>34.659999999999997</v>
      </c>
      <c r="J25" s="203">
        <v>2.41</v>
      </c>
      <c r="K25" s="203">
        <v>-53</v>
      </c>
      <c r="L25" s="203">
        <v>107.6</v>
      </c>
      <c r="M25" s="203">
        <v>0.89</v>
      </c>
      <c r="N25" s="203">
        <v>0.78</v>
      </c>
      <c r="O25" s="203">
        <v>2.2999999999999998</v>
      </c>
      <c r="P25" s="203">
        <v>0.86</v>
      </c>
      <c r="Q25" s="203">
        <v>9.58</v>
      </c>
      <c r="R25" s="203">
        <v>10.8</v>
      </c>
      <c r="S25" s="203">
        <v>6.69</v>
      </c>
      <c r="T25" s="203">
        <v>0</v>
      </c>
      <c r="U25" s="203">
        <v>1.62</v>
      </c>
      <c r="V25" s="203">
        <v>6.19</v>
      </c>
      <c r="W25" s="203">
        <v>0.64</v>
      </c>
      <c r="X25" s="203">
        <v>2.0299999999999998</v>
      </c>
      <c r="Y25" s="203">
        <v>0</v>
      </c>
      <c r="Z25" s="203">
        <v>3.22</v>
      </c>
      <c r="AA25" s="203">
        <v>10.56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34.090000000000003</v>
      </c>
      <c r="AH25" s="203">
        <v>0</v>
      </c>
      <c r="AI25" s="203">
        <v>57.43</v>
      </c>
      <c r="AJ25" s="203">
        <v>0</v>
      </c>
      <c r="AK25" s="203">
        <v>100.55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1.38</v>
      </c>
      <c r="E26" s="203">
        <v>0</v>
      </c>
      <c r="F26" s="203">
        <v>0</v>
      </c>
      <c r="G26" s="203">
        <v>15.26</v>
      </c>
      <c r="H26" s="203">
        <v>0</v>
      </c>
      <c r="I26" s="203">
        <v>34.659999999999997</v>
      </c>
      <c r="J26" s="203">
        <v>2.41</v>
      </c>
      <c r="K26" s="203">
        <v>-53</v>
      </c>
      <c r="L26" s="203">
        <v>107.6</v>
      </c>
      <c r="M26" s="203">
        <v>0.89</v>
      </c>
      <c r="N26" s="203">
        <v>0.78</v>
      </c>
      <c r="O26" s="203">
        <v>2.2999999999999998</v>
      </c>
      <c r="P26" s="203">
        <v>0.86</v>
      </c>
      <c r="Q26" s="203">
        <v>9.58</v>
      </c>
      <c r="R26" s="203">
        <v>0.59</v>
      </c>
      <c r="S26" s="203">
        <v>0.36</v>
      </c>
      <c r="T26" s="203">
        <v>0</v>
      </c>
      <c r="U26" s="203">
        <v>1.62</v>
      </c>
      <c r="V26" s="203">
        <v>0.28000000000000003</v>
      </c>
      <c r="W26" s="203">
        <v>0.64</v>
      </c>
      <c r="X26" s="203">
        <v>2.0299999999999998</v>
      </c>
      <c r="Y26" s="203">
        <v>0</v>
      </c>
      <c r="Z26" s="203">
        <v>3.22</v>
      </c>
      <c r="AA26" s="203">
        <v>1.24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34.090000000000003</v>
      </c>
      <c r="AH26" s="203">
        <v>0</v>
      </c>
      <c r="AI26" s="203">
        <v>57.43</v>
      </c>
      <c r="AJ26" s="203">
        <v>0</v>
      </c>
      <c r="AK26" s="203">
        <v>100.55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1.38</v>
      </c>
      <c r="E27" s="203">
        <v>0</v>
      </c>
      <c r="F27" s="203">
        <v>0</v>
      </c>
      <c r="G27" s="203">
        <v>15.26</v>
      </c>
      <c r="H27" s="203">
        <v>0</v>
      </c>
      <c r="I27" s="203">
        <v>34.659999999999997</v>
      </c>
      <c r="J27" s="203">
        <v>2.41</v>
      </c>
      <c r="K27" s="203">
        <v>-130</v>
      </c>
      <c r="L27" s="203">
        <v>83.38</v>
      </c>
      <c r="M27" s="203">
        <v>0.89</v>
      </c>
      <c r="N27" s="203">
        <v>0.78</v>
      </c>
      <c r="O27" s="203">
        <v>2.2999999999999998</v>
      </c>
      <c r="P27" s="203">
        <v>0.86</v>
      </c>
      <c r="Q27" s="203">
        <v>9.58</v>
      </c>
      <c r="R27" s="203">
        <v>0.57999999999999996</v>
      </c>
      <c r="S27" s="203">
        <v>0.37</v>
      </c>
      <c r="T27" s="203">
        <v>0</v>
      </c>
      <c r="U27" s="203">
        <v>1.62</v>
      </c>
      <c r="V27" s="203">
        <v>0.28000000000000003</v>
      </c>
      <c r="W27" s="203">
        <v>0.63</v>
      </c>
      <c r="X27" s="203">
        <v>2.0299999999999998</v>
      </c>
      <c r="Y27" s="203">
        <v>0</v>
      </c>
      <c r="Z27" s="203">
        <v>2.48</v>
      </c>
      <c r="AA27" s="203">
        <v>1.0900000000000001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34.090000000000003</v>
      </c>
      <c r="AH27" s="203">
        <v>0</v>
      </c>
      <c r="AI27" s="203">
        <v>57.43</v>
      </c>
      <c r="AJ27" s="203">
        <v>0</v>
      </c>
      <c r="AK27" s="203">
        <v>100.55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1.38</v>
      </c>
      <c r="E28" s="203">
        <v>0</v>
      </c>
      <c r="F28" s="203">
        <v>0</v>
      </c>
      <c r="G28" s="203">
        <v>15.26</v>
      </c>
      <c r="H28" s="203">
        <v>0</v>
      </c>
      <c r="I28" s="203">
        <v>34.659999999999997</v>
      </c>
      <c r="J28" s="203">
        <v>2.41</v>
      </c>
      <c r="K28" s="203">
        <v>-207.4</v>
      </c>
      <c r="L28" s="203">
        <v>83.38</v>
      </c>
      <c r="M28" s="203">
        <v>0.89</v>
      </c>
      <c r="N28" s="203">
        <v>0.78</v>
      </c>
      <c r="O28" s="203">
        <v>2.2999999999999998</v>
      </c>
      <c r="P28" s="203">
        <v>0.86</v>
      </c>
      <c r="Q28" s="203">
        <v>9.58</v>
      </c>
      <c r="R28" s="203">
        <v>0.57999999999999996</v>
      </c>
      <c r="S28" s="203">
        <v>0.37</v>
      </c>
      <c r="T28" s="203">
        <v>0</v>
      </c>
      <c r="U28" s="203">
        <v>1.62</v>
      </c>
      <c r="V28" s="203">
        <v>0.28000000000000003</v>
      </c>
      <c r="W28" s="203">
        <v>0.63</v>
      </c>
      <c r="X28" s="203">
        <v>2.0299999999999998</v>
      </c>
      <c r="Y28" s="203">
        <v>0</v>
      </c>
      <c r="Z28" s="203">
        <v>3.23</v>
      </c>
      <c r="AA28" s="203">
        <v>1.24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34.090000000000003</v>
      </c>
      <c r="AH28" s="203">
        <v>0</v>
      </c>
      <c r="AI28" s="203">
        <v>57.43</v>
      </c>
      <c r="AJ28" s="203">
        <v>0</v>
      </c>
      <c r="AK28" s="203">
        <v>100.55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1.38</v>
      </c>
      <c r="E29" s="203">
        <v>0</v>
      </c>
      <c r="F29" s="203">
        <v>0</v>
      </c>
      <c r="G29" s="203">
        <v>15.26</v>
      </c>
      <c r="H29" s="203">
        <v>0</v>
      </c>
      <c r="I29" s="203">
        <v>34.659999999999997</v>
      </c>
      <c r="J29" s="203">
        <v>2.41</v>
      </c>
      <c r="K29" s="203">
        <v>-210.05</v>
      </c>
      <c r="L29" s="203">
        <v>83.38</v>
      </c>
      <c r="M29" s="203">
        <v>0.89</v>
      </c>
      <c r="N29" s="203">
        <v>0.78</v>
      </c>
      <c r="O29" s="203">
        <v>2.2999999999999998</v>
      </c>
      <c r="P29" s="203">
        <v>0.86</v>
      </c>
      <c r="Q29" s="203">
        <v>9.58</v>
      </c>
      <c r="R29" s="203">
        <v>0.57999999999999996</v>
      </c>
      <c r="S29" s="203">
        <v>0.36</v>
      </c>
      <c r="T29" s="203">
        <v>0</v>
      </c>
      <c r="U29" s="203">
        <v>1.62</v>
      </c>
      <c r="V29" s="203">
        <v>0.72</v>
      </c>
      <c r="W29" s="203">
        <v>0.64</v>
      </c>
      <c r="X29" s="203">
        <v>2.0299999999999998</v>
      </c>
      <c r="Y29" s="203">
        <v>0</v>
      </c>
      <c r="Z29" s="203">
        <v>3.23</v>
      </c>
      <c r="AA29" s="203">
        <v>1.24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34.090000000000003</v>
      </c>
      <c r="AH29" s="203">
        <v>0</v>
      </c>
      <c r="AI29" s="203">
        <v>57.43</v>
      </c>
      <c r="AJ29" s="203">
        <v>0</v>
      </c>
      <c r="AK29" s="203">
        <v>100.55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1.38</v>
      </c>
      <c r="E30" s="203">
        <v>0</v>
      </c>
      <c r="F30" s="203">
        <v>0</v>
      </c>
      <c r="G30" s="203">
        <v>15.26</v>
      </c>
      <c r="H30" s="203">
        <v>0</v>
      </c>
      <c r="I30" s="203">
        <v>34.659999999999997</v>
      </c>
      <c r="J30" s="203">
        <v>2.41</v>
      </c>
      <c r="K30" s="203">
        <v>-210.05</v>
      </c>
      <c r="L30" s="203">
        <v>83.38</v>
      </c>
      <c r="M30" s="203">
        <v>0.89</v>
      </c>
      <c r="N30" s="203">
        <v>0.78</v>
      </c>
      <c r="O30" s="203">
        <v>2.2999999999999998</v>
      </c>
      <c r="P30" s="203">
        <v>0.86</v>
      </c>
      <c r="Q30" s="203">
        <v>9.58</v>
      </c>
      <c r="R30" s="203">
        <v>0.57999999999999996</v>
      </c>
      <c r="S30" s="203">
        <v>0.36</v>
      </c>
      <c r="T30" s="203">
        <v>0</v>
      </c>
      <c r="U30" s="203">
        <v>1.62</v>
      </c>
      <c r="V30" s="203">
        <v>0.28000000000000003</v>
      </c>
      <c r="W30" s="203">
        <v>0.64</v>
      </c>
      <c r="X30" s="203">
        <v>2.0299999999999998</v>
      </c>
      <c r="Y30" s="203">
        <v>0</v>
      </c>
      <c r="Z30" s="203">
        <v>3.23</v>
      </c>
      <c r="AA30" s="203">
        <v>1.24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34.090000000000003</v>
      </c>
      <c r="AH30" s="203">
        <v>0</v>
      </c>
      <c r="AI30" s="203">
        <v>57.43</v>
      </c>
      <c r="AJ30" s="203">
        <v>0</v>
      </c>
      <c r="AK30" s="203">
        <v>100.55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1.38</v>
      </c>
      <c r="E31" s="203">
        <v>0</v>
      </c>
      <c r="F31" s="203">
        <v>0</v>
      </c>
      <c r="G31" s="203">
        <v>15.26</v>
      </c>
      <c r="H31" s="203">
        <v>0</v>
      </c>
      <c r="I31" s="203">
        <v>34.659999999999997</v>
      </c>
      <c r="J31" s="203">
        <v>2.41</v>
      </c>
      <c r="K31" s="203">
        <v>-210.05</v>
      </c>
      <c r="L31" s="203">
        <v>83.38</v>
      </c>
      <c r="M31" s="203">
        <v>0.89</v>
      </c>
      <c r="N31" s="203">
        <v>0.78</v>
      </c>
      <c r="O31" s="203">
        <v>2.2999999999999998</v>
      </c>
      <c r="P31" s="203">
        <v>0.86</v>
      </c>
      <c r="Q31" s="203">
        <v>9.58</v>
      </c>
      <c r="R31" s="203">
        <v>0.57999999999999996</v>
      </c>
      <c r="S31" s="203">
        <v>0.36</v>
      </c>
      <c r="T31" s="203">
        <v>0</v>
      </c>
      <c r="U31" s="203">
        <v>1.62</v>
      </c>
      <c r="V31" s="203">
        <v>0.28000000000000003</v>
      </c>
      <c r="W31" s="203">
        <v>0.64</v>
      </c>
      <c r="X31" s="203">
        <v>2.0299999999999998</v>
      </c>
      <c r="Y31" s="203">
        <v>0</v>
      </c>
      <c r="Z31" s="203">
        <v>3.23</v>
      </c>
      <c r="AA31" s="203">
        <v>1.24</v>
      </c>
      <c r="AB31" s="203">
        <v>0</v>
      </c>
      <c r="AC31" s="203">
        <v>30.87</v>
      </c>
      <c r="AD31" s="203">
        <v>0</v>
      </c>
      <c r="AE31" s="203">
        <v>0</v>
      </c>
      <c r="AF31" s="203">
        <v>0</v>
      </c>
      <c r="AG31" s="203">
        <v>34.090000000000003</v>
      </c>
      <c r="AH31" s="203">
        <v>0</v>
      </c>
      <c r="AI31" s="203">
        <v>57.43</v>
      </c>
      <c r="AJ31" s="203">
        <v>0</v>
      </c>
      <c r="AK31" s="203">
        <v>100.55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1.38</v>
      </c>
      <c r="E32" s="203">
        <v>0</v>
      </c>
      <c r="F32" s="203">
        <v>0</v>
      </c>
      <c r="G32" s="203">
        <v>15.26</v>
      </c>
      <c r="H32" s="203">
        <v>0</v>
      </c>
      <c r="I32" s="203">
        <v>34.659999999999997</v>
      </c>
      <c r="J32" s="203">
        <v>2.41</v>
      </c>
      <c r="K32" s="203">
        <v>-190.05</v>
      </c>
      <c r="L32" s="203">
        <v>83.38</v>
      </c>
      <c r="M32" s="203">
        <v>0.89</v>
      </c>
      <c r="N32" s="203">
        <v>0.78</v>
      </c>
      <c r="O32" s="203">
        <v>2.2999999999999998</v>
      </c>
      <c r="P32" s="203">
        <v>0.86</v>
      </c>
      <c r="Q32" s="203">
        <v>9.58</v>
      </c>
      <c r="R32" s="203">
        <v>0.57999999999999996</v>
      </c>
      <c r="S32" s="203">
        <v>0.36</v>
      </c>
      <c r="T32" s="203">
        <v>0</v>
      </c>
      <c r="U32" s="203">
        <v>1.62</v>
      </c>
      <c r="V32" s="203">
        <v>0.28000000000000003</v>
      </c>
      <c r="W32" s="203">
        <v>0.64</v>
      </c>
      <c r="X32" s="203">
        <v>2.0299999999999998</v>
      </c>
      <c r="Y32" s="203">
        <v>0</v>
      </c>
      <c r="Z32" s="203">
        <v>3.23</v>
      </c>
      <c r="AA32" s="203">
        <v>1.24</v>
      </c>
      <c r="AB32" s="203">
        <v>0</v>
      </c>
      <c r="AC32" s="203">
        <v>30.87</v>
      </c>
      <c r="AD32" s="203">
        <v>0</v>
      </c>
      <c r="AE32" s="203">
        <v>0</v>
      </c>
      <c r="AF32" s="203">
        <v>0</v>
      </c>
      <c r="AG32" s="203">
        <v>34.090000000000003</v>
      </c>
      <c r="AH32" s="203">
        <v>0</v>
      </c>
      <c r="AI32" s="203">
        <v>57.43</v>
      </c>
      <c r="AJ32" s="203">
        <v>0</v>
      </c>
      <c r="AK32" s="203">
        <v>100.55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1.38</v>
      </c>
      <c r="E33" s="203">
        <v>0</v>
      </c>
      <c r="F33" s="203">
        <v>0</v>
      </c>
      <c r="G33" s="203">
        <v>15.26</v>
      </c>
      <c r="H33" s="203">
        <v>0</v>
      </c>
      <c r="I33" s="203">
        <v>34.659999999999997</v>
      </c>
      <c r="J33" s="203">
        <v>2.41</v>
      </c>
      <c r="K33" s="203">
        <v>-210.05</v>
      </c>
      <c r="L33" s="203">
        <v>83.38</v>
      </c>
      <c r="M33" s="203">
        <v>0.89</v>
      </c>
      <c r="N33" s="203">
        <v>0.78</v>
      </c>
      <c r="O33" s="203">
        <v>2.2999999999999998</v>
      </c>
      <c r="P33" s="203">
        <v>0.86</v>
      </c>
      <c r="Q33" s="203">
        <v>9.58</v>
      </c>
      <c r="R33" s="203">
        <v>0.57999999999999996</v>
      </c>
      <c r="S33" s="203">
        <v>0.36</v>
      </c>
      <c r="T33" s="203">
        <v>0</v>
      </c>
      <c r="U33" s="203">
        <v>1.62</v>
      </c>
      <c r="V33" s="203">
        <v>0.28000000000000003</v>
      </c>
      <c r="W33" s="203">
        <v>0.64</v>
      </c>
      <c r="X33" s="203">
        <v>2.0299999999999998</v>
      </c>
      <c r="Y33" s="203">
        <v>0</v>
      </c>
      <c r="Z33" s="203">
        <v>3.23</v>
      </c>
      <c r="AA33" s="203">
        <v>1.24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34.090000000000003</v>
      </c>
      <c r="AH33" s="203">
        <v>0</v>
      </c>
      <c r="AI33" s="203">
        <v>57.43</v>
      </c>
      <c r="AJ33" s="203">
        <v>0</v>
      </c>
      <c r="AK33" s="203">
        <v>100.55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1.38</v>
      </c>
      <c r="E34" s="203">
        <v>0</v>
      </c>
      <c r="F34" s="203">
        <v>0</v>
      </c>
      <c r="G34" s="203">
        <v>15.26</v>
      </c>
      <c r="H34" s="203">
        <v>0</v>
      </c>
      <c r="I34" s="203">
        <v>34.659999999999997</v>
      </c>
      <c r="J34" s="203">
        <v>2.41</v>
      </c>
      <c r="K34" s="203">
        <v>-210.05</v>
      </c>
      <c r="L34" s="203">
        <v>83.38</v>
      </c>
      <c r="M34" s="203">
        <v>0.89</v>
      </c>
      <c r="N34" s="203">
        <v>0.78</v>
      </c>
      <c r="O34" s="203">
        <v>2.2999999999999998</v>
      </c>
      <c r="P34" s="203">
        <v>0.86</v>
      </c>
      <c r="Q34" s="203">
        <v>9.58</v>
      </c>
      <c r="R34" s="203">
        <v>0.57999999999999996</v>
      </c>
      <c r="S34" s="203">
        <v>0.37</v>
      </c>
      <c r="T34" s="203">
        <v>0</v>
      </c>
      <c r="U34" s="203">
        <v>1.62</v>
      </c>
      <c r="V34" s="203">
        <v>0.28000000000000003</v>
      </c>
      <c r="W34" s="203">
        <v>0.64</v>
      </c>
      <c r="X34" s="203">
        <v>2.0299999999999998</v>
      </c>
      <c r="Y34" s="203">
        <v>0</v>
      </c>
      <c r="Z34" s="203">
        <v>3.23</v>
      </c>
      <c r="AA34" s="203">
        <v>1.24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34.090000000000003</v>
      </c>
      <c r="AH34" s="203">
        <v>0</v>
      </c>
      <c r="AI34" s="203">
        <v>57.43</v>
      </c>
      <c r="AJ34" s="203">
        <v>0</v>
      </c>
      <c r="AK34" s="203">
        <v>100.55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1.38</v>
      </c>
      <c r="E35" s="203">
        <v>0</v>
      </c>
      <c r="F35" s="203">
        <v>0</v>
      </c>
      <c r="G35" s="203">
        <v>15.26</v>
      </c>
      <c r="H35" s="203">
        <v>0</v>
      </c>
      <c r="I35" s="203">
        <v>34.659999999999997</v>
      </c>
      <c r="J35" s="203">
        <v>2.41</v>
      </c>
      <c r="K35" s="203">
        <v>-134.88</v>
      </c>
      <c r="L35" s="203">
        <v>83.38</v>
      </c>
      <c r="M35" s="203">
        <v>0.89</v>
      </c>
      <c r="N35" s="203">
        <v>0.78</v>
      </c>
      <c r="O35" s="203">
        <v>2.2999999999999998</v>
      </c>
      <c r="P35" s="203">
        <v>0.86</v>
      </c>
      <c r="Q35" s="203">
        <v>9.58</v>
      </c>
      <c r="R35" s="203">
        <v>0.57999999999999996</v>
      </c>
      <c r="S35" s="203">
        <v>0.37</v>
      </c>
      <c r="T35" s="203">
        <v>0</v>
      </c>
      <c r="U35" s="203">
        <v>1.62</v>
      </c>
      <c r="V35" s="203">
        <v>0.28000000000000003</v>
      </c>
      <c r="W35" s="203">
        <v>0.64</v>
      </c>
      <c r="X35" s="203">
        <v>2.0299999999999998</v>
      </c>
      <c r="Y35" s="203">
        <v>0</v>
      </c>
      <c r="Z35" s="203">
        <v>3.23</v>
      </c>
      <c r="AA35" s="203">
        <v>1.24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34.090000000000003</v>
      </c>
      <c r="AH35" s="203">
        <v>0</v>
      </c>
      <c r="AI35" s="203">
        <v>57.43</v>
      </c>
      <c r="AJ35" s="203">
        <v>0</v>
      </c>
      <c r="AK35" s="203">
        <v>100.55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1.38</v>
      </c>
      <c r="E36" s="203">
        <v>0</v>
      </c>
      <c r="F36" s="203">
        <v>0</v>
      </c>
      <c r="G36" s="203">
        <v>15.26</v>
      </c>
      <c r="H36" s="203">
        <v>0</v>
      </c>
      <c r="I36" s="203">
        <v>34.659999999999997</v>
      </c>
      <c r="J36" s="203">
        <v>2.41</v>
      </c>
      <c r="K36" s="203">
        <v>-111</v>
      </c>
      <c r="L36" s="203">
        <v>83.38</v>
      </c>
      <c r="M36" s="203">
        <v>0.89</v>
      </c>
      <c r="N36" s="203">
        <v>0.78</v>
      </c>
      <c r="O36" s="203">
        <v>2.2999999999999998</v>
      </c>
      <c r="P36" s="203">
        <v>0.86</v>
      </c>
      <c r="Q36" s="203">
        <v>9.58</v>
      </c>
      <c r="R36" s="203">
        <v>0.57999999999999996</v>
      </c>
      <c r="S36" s="203">
        <v>0.37</v>
      </c>
      <c r="T36" s="203">
        <v>0</v>
      </c>
      <c r="U36" s="203">
        <v>1.62</v>
      </c>
      <c r="V36" s="203">
        <v>0.28000000000000003</v>
      </c>
      <c r="W36" s="203">
        <v>0.64</v>
      </c>
      <c r="X36" s="203">
        <v>2.0299999999999998</v>
      </c>
      <c r="Y36" s="203">
        <v>0</v>
      </c>
      <c r="Z36" s="203">
        <v>3.23</v>
      </c>
      <c r="AA36" s="203">
        <v>1.24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34.090000000000003</v>
      </c>
      <c r="AH36" s="203">
        <v>0</v>
      </c>
      <c r="AI36" s="203">
        <v>57.43</v>
      </c>
      <c r="AJ36" s="203">
        <v>0</v>
      </c>
      <c r="AK36" s="203">
        <v>100.55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1.38</v>
      </c>
      <c r="E37" s="203">
        <v>0</v>
      </c>
      <c r="F37" s="203">
        <v>0</v>
      </c>
      <c r="G37" s="203">
        <v>15.26</v>
      </c>
      <c r="H37" s="203">
        <v>0</v>
      </c>
      <c r="I37" s="203">
        <v>34.659999999999997</v>
      </c>
      <c r="J37" s="203">
        <v>2.41</v>
      </c>
      <c r="K37" s="203">
        <v>-109</v>
      </c>
      <c r="L37" s="203">
        <v>83.38</v>
      </c>
      <c r="M37" s="203">
        <v>0.89</v>
      </c>
      <c r="N37" s="203">
        <v>0.78</v>
      </c>
      <c r="O37" s="203">
        <v>2.2999999999999998</v>
      </c>
      <c r="P37" s="203">
        <v>0.86</v>
      </c>
      <c r="Q37" s="203">
        <v>9.58</v>
      </c>
      <c r="R37" s="203">
        <v>0.57999999999999996</v>
      </c>
      <c r="S37" s="203">
        <v>0.37</v>
      </c>
      <c r="T37" s="203">
        <v>0</v>
      </c>
      <c r="U37" s="203">
        <v>1.62</v>
      </c>
      <c r="V37" s="203">
        <v>0.28000000000000003</v>
      </c>
      <c r="W37" s="203">
        <v>0.64</v>
      </c>
      <c r="X37" s="203">
        <v>2.0299999999999998</v>
      </c>
      <c r="Y37" s="203">
        <v>0</v>
      </c>
      <c r="Z37" s="203">
        <v>3.22</v>
      </c>
      <c r="AA37" s="203">
        <v>1.24</v>
      </c>
      <c r="AB37" s="203">
        <v>0</v>
      </c>
      <c r="AC37" s="203">
        <v>20.67</v>
      </c>
      <c r="AD37" s="203">
        <v>0</v>
      </c>
      <c r="AE37" s="203">
        <v>0</v>
      </c>
      <c r="AF37" s="203">
        <v>0</v>
      </c>
      <c r="AG37" s="203">
        <v>34.090000000000003</v>
      </c>
      <c r="AH37" s="203">
        <v>0</v>
      </c>
      <c r="AI37" s="203">
        <v>57.43</v>
      </c>
      <c r="AJ37" s="203">
        <v>0</v>
      </c>
      <c r="AK37" s="203">
        <v>100.55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1.38</v>
      </c>
      <c r="E38" s="203">
        <v>0</v>
      </c>
      <c r="F38" s="203">
        <v>0</v>
      </c>
      <c r="G38" s="203">
        <v>15.26</v>
      </c>
      <c r="H38" s="203">
        <v>0</v>
      </c>
      <c r="I38" s="203">
        <v>34.659999999999997</v>
      </c>
      <c r="J38" s="203">
        <v>2.41</v>
      </c>
      <c r="K38" s="203">
        <v>-110</v>
      </c>
      <c r="L38" s="203">
        <v>83.38</v>
      </c>
      <c r="M38" s="203">
        <v>0.89</v>
      </c>
      <c r="N38" s="203">
        <v>0.78</v>
      </c>
      <c r="O38" s="203">
        <v>2.2999999999999998</v>
      </c>
      <c r="P38" s="203">
        <v>0.86</v>
      </c>
      <c r="Q38" s="203">
        <v>9.58</v>
      </c>
      <c r="R38" s="203">
        <v>0.57999999999999996</v>
      </c>
      <c r="S38" s="203">
        <v>0.37</v>
      </c>
      <c r="T38" s="203">
        <v>0</v>
      </c>
      <c r="U38" s="203">
        <v>1.62</v>
      </c>
      <c r="V38" s="203">
        <v>0.28000000000000003</v>
      </c>
      <c r="W38" s="203">
        <v>0.64</v>
      </c>
      <c r="X38" s="203">
        <v>2.0299999999999998</v>
      </c>
      <c r="Y38" s="203">
        <v>0</v>
      </c>
      <c r="Z38" s="203">
        <v>3.22</v>
      </c>
      <c r="AA38" s="203">
        <v>1.24</v>
      </c>
      <c r="AB38" s="203">
        <v>0</v>
      </c>
      <c r="AC38" s="203">
        <v>20.67</v>
      </c>
      <c r="AD38" s="203">
        <v>0</v>
      </c>
      <c r="AE38" s="203">
        <v>0</v>
      </c>
      <c r="AF38" s="203">
        <v>0</v>
      </c>
      <c r="AG38" s="203">
        <v>34.090000000000003</v>
      </c>
      <c r="AH38" s="203">
        <v>0</v>
      </c>
      <c r="AI38" s="203">
        <v>57.43</v>
      </c>
      <c r="AJ38" s="203">
        <v>0</v>
      </c>
      <c r="AK38" s="203">
        <v>100.55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1.38</v>
      </c>
      <c r="E39" s="203">
        <v>0</v>
      </c>
      <c r="F39" s="203">
        <v>0</v>
      </c>
      <c r="G39" s="203">
        <v>15.26</v>
      </c>
      <c r="H39" s="203">
        <v>0</v>
      </c>
      <c r="I39" s="203">
        <v>34.659999999999997</v>
      </c>
      <c r="J39" s="203">
        <v>2.41</v>
      </c>
      <c r="K39" s="203">
        <v>-111</v>
      </c>
      <c r="L39" s="203">
        <v>83.38</v>
      </c>
      <c r="M39" s="203">
        <v>0.89</v>
      </c>
      <c r="N39" s="203">
        <v>0.78</v>
      </c>
      <c r="O39" s="203">
        <v>2.2999999999999998</v>
      </c>
      <c r="P39" s="203">
        <v>0.86</v>
      </c>
      <c r="Q39" s="203">
        <v>9.58</v>
      </c>
      <c r="R39" s="203">
        <v>0.57999999999999996</v>
      </c>
      <c r="S39" s="203">
        <v>0.37</v>
      </c>
      <c r="T39" s="203">
        <v>0</v>
      </c>
      <c r="U39" s="203">
        <v>1.62</v>
      </c>
      <c r="V39" s="203">
        <v>0.28000000000000003</v>
      </c>
      <c r="W39" s="203">
        <v>0.64</v>
      </c>
      <c r="X39" s="203">
        <v>2.0299999999999998</v>
      </c>
      <c r="Y39" s="203">
        <v>0</v>
      </c>
      <c r="Z39" s="203">
        <v>3.22</v>
      </c>
      <c r="AA39" s="203">
        <v>1.24</v>
      </c>
      <c r="AB39" s="203">
        <v>0</v>
      </c>
      <c r="AC39" s="203">
        <v>20.67</v>
      </c>
      <c r="AD39" s="203">
        <v>0</v>
      </c>
      <c r="AE39" s="203">
        <v>0</v>
      </c>
      <c r="AF39" s="203">
        <v>0</v>
      </c>
      <c r="AG39" s="203">
        <v>34.090000000000003</v>
      </c>
      <c r="AH39" s="203">
        <v>0</v>
      </c>
      <c r="AI39" s="203">
        <v>57.43</v>
      </c>
      <c r="AJ39" s="203">
        <v>0</v>
      </c>
      <c r="AK39" s="203">
        <v>100.55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1.38</v>
      </c>
      <c r="E40" s="203">
        <v>0</v>
      </c>
      <c r="F40" s="203">
        <v>0</v>
      </c>
      <c r="G40" s="203">
        <v>15.26</v>
      </c>
      <c r="H40" s="203">
        <v>0</v>
      </c>
      <c r="I40" s="203">
        <v>34.659999999999997</v>
      </c>
      <c r="J40" s="203">
        <v>2.41</v>
      </c>
      <c r="K40" s="203">
        <v>-109.05</v>
      </c>
      <c r="L40" s="203">
        <v>83.38</v>
      </c>
      <c r="M40" s="203">
        <v>0.89</v>
      </c>
      <c r="N40" s="203">
        <v>0.78</v>
      </c>
      <c r="O40" s="203">
        <v>2.2999999999999998</v>
      </c>
      <c r="P40" s="203">
        <v>0.86</v>
      </c>
      <c r="Q40" s="203">
        <v>9.58</v>
      </c>
      <c r="R40" s="203">
        <v>0.57999999999999996</v>
      </c>
      <c r="S40" s="203">
        <v>0.36</v>
      </c>
      <c r="T40" s="203">
        <v>0</v>
      </c>
      <c r="U40" s="203">
        <v>1.62</v>
      </c>
      <c r="V40" s="203">
        <v>0.28000000000000003</v>
      </c>
      <c r="W40" s="203">
        <v>0.64</v>
      </c>
      <c r="X40" s="203">
        <v>2.0299999999999998</v>
      </c>
      <c r="Y40" s="203">
        <v>0</v>
      </c>
      <c r="Z40" s="203">
        <v>3.22</v>
      </c>
      <c r="AA40" s="203">
        <v>1.24</v>
      </c>
      <c r="AB40" s="203">
        <v>0</v>
      </c>
      <c r="AC40" s="203">
        <v>20.67</v>
      </c>
      <c r="AD40" s="203">
        <v>0</v>
      </c>
      <c r="AE40" s="203">
        <v>0</v>
      </c>
      <c r="AF40" s="203">
        <v>0</v>
      </c>
      <c r="AG40" s="203">
        <v>34.090000000000003</v>
      </c>
      <c r="AH40" s="203">
        <v>0</v>
      </c>
      <c r="AI40" s="203">
        <v>57.43</v>
      </c>
      <c r="AJ40" s="203">
        <v>0</v>
      </c>
      <c r="AK40" s="203">
        <v>100.55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1.38</v>
      </c>
      <c r="E41" s="203">
        <v>0</v>
      </c>
      <c r="F41" s="203">
        <v>0</v>
      </c>
      <c r="G41" s="203">
        <v>15.26</v>
      </c>
      <c r="H41" s="203">
        <v>0</v>
      </c>
      <c r="I41" s="203">
        <v>34.659999999999997</v>
      </c>
      <c r="J41" s="203">
        <v>2.41</v>
      </c>
      <c r="K41" s="203">
        <v>-108.05</v>
      </c>
      <c r="L41" s="203">
        <v>83.38</v>
      </c>
      <c r="M41" s="203">
        <v>0.89</v>
      </c>
      <c r="N41" s="203">
        <v>0.78</v>
      </c>
      <c r="O41" s="203">
        <v>2.2999999999999998</v>
      </c>
      <c r="P41" s="203">
        <v>0.86</v>
      </c>
      <c r="Q41" s="203">
        <v>9.58</v>
      </c>
      <c r="R41" s="203">
        <v>0.57999999999999996</v>
      </c>
      <c r="S41" s="203">
        <v>0.36</v>
      </c>
      <c r="T41" s="203">
        <v>0</v>
      </c>
      <c r="U41" s="203">
        <v>1.62</v>
      </c>
      <c r="V41" s="203">
        <v>0.28000000000000003</v>
      </c>
      <c r="W41" s="203">
        <v>0.64</v>
      </c>
      <c r="X41" s="203">
        <v>2.0299999999999998</v>
      </c>
      <c r="Y41" s="203">
        <v>0</v>
      </c>
      <c r="Z41" s="203">
        <v>3.22</v>
      </c>
      <c r="AA41" s="203">
        <v>1.24</v>
      </c>
      <c r="AB41" s="203">
        <v>0</v>
      </c>
      <c r="AC41" s="203">
        <v>20.67</v>
      </c>
      <c r="AD41" s="203">
        <v>0</v>
      </c>
      <c r="AE41" s="203">
        <v>0</v>
      </c>
      <c r="AF41" s="203">
        <v>0</v>
      </c>
      <c r="AG41" s="203">
        <v>34.090000000000003</v>
      </c>
      <c r="AH41" s="203">
        <v>0</v>
      </c>
      <c r="AI41" s="203">
        <v>57.43</v>
      </c>
      <c r="AJ41" s="203">
        <v>0</v>
      </c>
      <c r="AK41" s="203">
        <v>100.55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1.38</v>
      </c>
      <c r="E42" s="203">
        <v>0</v>
      </c>
      <c r="F42" s="203">
        <v>0</v>
      </c>
      <c r="G42" s="203">
        <v>15.26</v>
      </c>
      <c r="H42" s="203">
        <v>0</v>
      </c>
      <c r="I42" s="203">
        <v>34.659999999999997</v>
      </c>
      <c r="J42" s="203">
        <v>2.41</v>
      </c>
      <c r="K42" s="203">
        <v>-110.05</v>
      </c>
      <c r="L42" s="203">
        <v>83.38</v>
      </c>
      <c r="M42" s="203">
        <v>0.89</v>
      </c>
      <c r="N42" s="203">
        <v>0.78</v>
      </c>
      <c r="O42" s="203">
        <v>2.2999999999999998</v>
      </c>
      <c r="P42" s="203">
        <v>0.86</v>
      </c>
      <c r="Q42" s="203">
        <v>9.58</v>
      </c>
      <c r="R42" s="203">
        <v>0.57999999999999996</v>
      </c>
      <c r="S42" s="203">
        <v>0.36</v>
      </c>
      <c r="T42" s="203">
        <v>0</v>
      </c>
      <c r="U42" s="203">
        <v>1.62</v>
      </c>
      <c r="V42" s="203">
        <v>0.28000000000000003</v>
      </c>
      <c r="W42" s="203">
        <v>0.64</v>
      </c>
      <c r="X42" s="203">
        <v>2.0299999999999998</v>
      </c>
      <c r="Y42" s="203">
        <v>0</v>
      </c>
      <c r="Z42" s="203">
        <v>3.22</v>
      </c>
      <c r="AA42" s="203">
        <v>1.24</v>
      </c>
      <c r="AB42" s="203">
        <v>0</v>
      </c>
      <c r="AC42" s="203">
        <v>20.67</v>
      </c>
      <c r="AD42" s="203">
        <v>0</v>
      </c>
      <c r="AE42" s="203">
        <v>0</v>
      </c>
      <c r="AF42" s="203">
        <v>0</v>
      </c>
      <c r="AG42" s="203">
        <v>34.090000000000003</v>
      </c>
      <c r="AH42" s="203">
        <v>0</v>
      </c>
      <c r="AI42" s="203">
        <v>57.43</v>
      </c>
      <c r="AJ42" s="203">
        <v>0</v>
      </c>
      <c r="AK42" s="203">
        <v>100.55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1.38</v>
      </c>
      <c r="E43" s="203">
        <v>0</v>
      </c>
      <c r="F43" s="203">
        <v>0</v>
      </c>
      <c r="G43" s="203">
        <v>15.26</v>
      </c>
      <c r="H43" s="203">
        <v>0</v>
      </c>
      <c r="I43" s="203">
        <v>34.659999999999997</v>
      </c>
      <c r="J43" s="203">
        <v>2.41</v>
      </c>
      <c r="K43" s="203">
        <v>-50.05</v>
      </c>
      <c r="L43" s="203">
        <v>83.38</v>
      </c>
      <c r="M43" s="203">
        <v>0.89</v>
      </c>
      <c r="N43" s="203">
        <v>0.78</v>
      </c>
      <c r="O43" s="203">
        <v>2.2999999999999998</v>
      </c>
      <c r="P43" s="203">
        <v>0.86</v>
      </c>
      <c r="Q43" s="203">
        <v>9.58</v>
      </c>
      <c r="R43" s="203">
        <v>0.57999999999999996</v>
      </c>
      <c r="S43" s="203">
        <v>0.36</v>
      </c>
      <c r="T43" s="203">
        <v>0</v>
      </c>
      <c r="U43" s="203">
        <v>1.62</v>
      </c>
      <c r="V43" s="203">
        <v>0.28000000000000003</v>
      </c>
      <c r="W43" s="203">
        <v>0.64</v>
      </c>
      <c r="X43" s="203">
        <v>2.0299999999999998</v>
      </c>
      <c r="Y43" s="203">
        <v>0</v>
      </c>
      <c r="Z43" s="203">
        <v>3.22</v>
      </c>
      <c r="AA43" s="203">
        <v>1.24</v>
      </c>
      <c r="AB43" s="203">
        <v>0</v>
      </c>
      <c r="AC43" s="203">
        <v>20.67</v>
      </c>
      <c r="AD43" s="203">
        <v>0</v>
      </c>
      <c r="AE43" s="203">
        <v>0</v>
      </c>
      <c r="AF43" s="203">
        <v>0</v>
      </c>
      <c r="AG43" s="203">
        <v>34.090000000000003</v>
      </c>
      <c r="AH43" s="203">
        <v>0</v>
      </c>
      <c r="AI43" s="203">
        <v>57.43</v>
      </c>
      <c r="AJ43" s="203">
        <v>0</v>
      </c>
      <c r="AK43" s="203">
        <v>100.55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1.38</v>
      </c>
      <c r="E44" s="203">
        <v>0</v>
      </c>
      <c r="F44" s="203">
        <v>0</v>
      </c>
      <c r="G44" s="203">
        <v>15.26</v>
      </c>
      <c r="H44" s="203">
        <v>0</v>
      </c>
      <c r="I44" s="203">
        <v>34.659999999999997</v>
      </c>
      <c r="J44" s="203">
        <v>2.41</v>
      </c>
      <c r="K44" s="203">
        <v>-50.05</v>
      </c>
      <c r="L44" s="203">
        <v>83.38</v>
      </c>
      <c r="M44" s="203">
        <v>0.89</v>
      </c>
      <c r="N44" s="203">
        <v>0.78</v>
      </c>
      <c r="O44" s="203">
        <v>2.2999999999999998</v>
      </c>
      <c r="P44" s="203">
        <v>0.86</v>
      </c>
      <c r="Q44" s="203">
        <v>9.58</v>
      </c>
      <c r="R44" s="203">
        <v>0.57999999999999996</v>
      </c>
      <c r="S44" s="203">
        <v>0.36</v>
      </c>
      <c r="T44" s="203">
        <v>0</v>
      </c>
      <c r="U44" s="203">
        <v>1.62</v>
      </c>
      <c r="V44" s="203">
        <v>0.28000000000000003</v>
      </c>
      <c r="W44" s="203">
        <v>0.64</v>
      </c>
      <c r="X44" s="203">
        <v>2.0299999999999998</v>
      </c>
      <c r="Y44" s="203">
        <v>0</v>
      </c>
      <c r="Z44" s="203">
        <v>3.22</v>
      </c>
      <c r="AA44" s="203">
        <v>1.24</v>
      </c>
      <c r="AB44" s="203">
        <v>0</v>
      </c>
      <c r="AC44" s="203">
        <v>20.67</v>
      </c>
      <c r="AD44" s="203">
        <v>0</v>
      </c>
      <c r="AE44" s="203">
        <v>0</v>
      </c>
      <c r="AF44" s="203">
        <v>0</v>
      </c>
      <c r="AG44" s="203">
        <v>34.090000000000003</v>
      </c>
      <c r="AH44" s="203">
        <v>0</v>
      </c>
      <c r="AI44" s="203">
        <v>57.43</v>
      </c>
      <c r="AJ44" s="203">
        <v>0</v>
      </c>
      <c r="AK44" s="203">
        <v>100.55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1.38</v>
      </c>
      <c r="E45" s="203">
        <v>0</v>
      </c>
      <c r="F45" s="203">
        <v>0</v>
      </c>
      <c r="G45" s="203">
        <v>15.26</v>
      </c>
      <c r="H45" s="203">
        <v>0</v>
      </c>
      <c r="I45" s="203">
        <v>34.659999999999997</v>
      </c>
      <c r="J45" s="203">
        <v>2.41</v>
      </c>
      <c r="K45" s="203">
        <v>-49.45</v>
      </c>
      <c r="L45" s="203">
        <v>83.38</v>
      </c>
      <c r="M45" s="203">
        <v>1.54</v>
      </c>
      <c r="N45" s="203">
        <v>0.78</v>
      </c>
      <c r="O45" s="203">
        <v>2.2999999999999998</v>
      </c>
      <c r="P45" s="203">
        <v>0.86</v>
      </c>
      <c r="Q45" s="203">
        <v>9.58</v>
      </c>
      <c r="R45" s="203">
        <v>0.57999999999999996</v>
      </c>
      <c r="S45" s="203">
        <v>0.36</v>
      </c>
      <c r="T45" s="203">
        <v>0</v>
      </c>
      <c r="U45" s="203">
        <v>1.62</v>
      </c>
      <c r="V45" s="203">
        <v>0.28000000000000003</v>
      </c>
      <c r="W45" s="203">
        <v>0.64</v>
      </c>
      <c r="X45" s="203">
        <v>2.0299999999999998</v>
      </c>
      <c r="Y45" s="203">
        <v>0</v>
      </c>
      <c r="Z45" s="203">
        <v>3.32</v>
      </c>
      <c r="AA45" s="203">
        <v>1.28</v>
      </c>
      <c r="AB45" s="203">
        <v>0</v>
      </c>
      <c r="AC45" s="203">
        <v>21.32</v>
      </c>
      <c r="AD45" s="203">
        <v>0</v>
      </c>
      <c r="AE45" s="203">
        <v>0</v>
      </c>
      <c r="AF45" s="203">
        <v>0</v>
      </c>
      <c r="AG45" s="203">
        <v>34.090000000000003</v>
      </c>
      <c r="AH45" s="203">
        <v>0</v>
      </c>
      <c r="AI45" s="203">
        <v>57.43</v>
      </c>
      <c r="AJ45" s="203">
        <v>0</v>
      </c>
      <c r="AK45" s="203">
        <v>100.55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1.38</v>
      </c>
      <c r="E46" s="203">
        <v>0</v>
      </c>
      <c r="F46" s="203">
        <v>0</v>
      </c>
      <c r="G46" s="203">
        <v>15.26</v>
      </c>
      <c r="H46" s="203">
        <v>0</v>
      </c>
      <c r="I46" s="203">
        <v>34.659999999999997</v>
      </c>
      <c r="J46" s="203">
        <v>2.41</v>
      </c>
      <c r="K46" s="203">
        <v>-49.45</v>
      </c>
      <c r="L46" s="203">
        <v>83.38</v>
      </c>
      <c r="M46" s="203">
        <v>1.54</v>
      </c>
      <c r="N46" s="203">
        <v>0.78</v>
      </c>
      <c r="O46" s="203">
        <v>2.2999999999999998</v>
      </c>
      <c r="P46" s="203">
        <v>0.86</v>
      </c>
      <c r="Q46" s="203">
        <v>9.58</v>
      </c>
      <c r="R46" s="203">
        <v>0.57999999999999996</v>
      </c>
      <c r="S46" s="203">
        <v>0.36</v>
      </c>
      <c r="T46" s="203">
        <v>0</v>
      </c>
      <c r="U46" s="203">
        <v>1.62</v>
      </c>
      <c r="V46" s="203">
        <v>0.28000000000000003</v>
      </c>
      <c r="W46" s="203">
        <v>0.64</v>
      </c>
      <c r="X46" s="203">
        <v>2.0299999999999998</v>
      </c>
      <c r="Y46" s="203">
        <v>0</v>
      </c>
      <c r="Z46" s="203">
        <v>3.32</v>
      </c>
      <c r="AA46" s="203">
        <v>1.28</v>
      </c>
      <c r="AB46" s="203">
        <v>0</v>
      </c>
      <c r="AC46" s="203">
        <v>21.32</v>
      </c>
      <c r="AD46" s="203">
        <v>0</v>
      </c>
      <c r="AE46" s="203">
        <v>0</v>
      </c>
      <c r="AF46" s="203">
        <v>0</v>
      </c>
      <c r="AG46" s="203">
        <v>34.090000000000003</v>
      </c>
      <c r="AH46" s="203">
        <v>0</v>
      </c>
      <c r="AI46" s="203">
        <v>57.43</v>
      </c>
      <c r="AJ46" s="203">
        <v>0</v>
      </c>
      <c r="AK46" s="203">
        <v>100.55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1.38</v>
      </c>
      <c r="E47" s="203">
        <v>0</v>
      </c>
      <c r="F47" s="203">
        <v>0</v>
      </c>
      <c r="G47" s="203">
        <v>15.26</v>
      </c>
      <c r="H47" s="203">
        <v>0</v>
      </c>
      <c r="I47" s="203">
        <v>34.659999999999997</v>
      </c>
      <c r="J47" s="203">
        <v>2.41</v>
      </c>
      <c r="K47" s="203">
        <v>-49.45</v>
      </c>
      <c r="L47" s="203">
        <v>83.38</v>
      </c>
      <c r="M47" s="203">
        <v>1.73</v>
      </c>
      <c r="N47" s="203">
        <v>0.78</v>
      </c>
      <c r="O47" s="203">
        <v>2.2999999999999998</v>
      </c>
      <c r="P47" s="203">
        <v>0.86</v>
      </c>
      <c r="Q47" s="203">
        <v>9.58</v>
      </c>
      <c r="R47" s="203">
        <v>0.57999999999999996</v>
      </c>
      <c r="S47" s="203">
        <v>0.36</v>
      </c>
      <c r="T47" s="203">
        <v>0</v>
      </c>
      <c r="U47" s="203">
        <v>1.62</v>
      </c>
      <c r="V47" s="203">
        <v>0.28000000000000003</v>
      </c>
      <c r="W47" s="203">
        <v>0.64</v>
      </c>
      <c r="X47" s="203">
        <v>2.0299999999999998</v>
      </c>
      <c r="Y47" s="203">
        <v>0</v>
      </c>
      <c r="Z47" s="203">
        <v>2.71</v>
      </c>
      <c r="AA47" s="203">
        <v>1.24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34.090000000000003</v>
      </c>
      <c r="AH47" s="203">
        <v>0</v>
      </c>
      <c r="AI47" s="203">
        <v>57.43</v>
      </c>
      <c r="AJ47" s="203">
        <v>0</v>
      </c>
      <c r="AK47" s="203">
        <v>100.55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1.38</v>
      </c>
      <c r="E48" s="203">
        <v>0</v>
      </c>
      <c r="F48" s="203">
        <v>0</v>
      </c>
      <c r="G48" s="203">
        <v>15.26</v>
      </c>
      <c r="H48" s="203">
        <v>0</v>
      </c>
      <c r="I48" s="203">
        <v>34.659999999999997</v>
      </c>
      <c r="J48" s="203">
        <v>2.41</v>
      </c>
      <c r="K48" s="203">
        <v>-49.45</v>
      </c>
      <c r="L48" s="203">
        <v>83.38</v>
      </c>
      <c r="M48" s="203">
        <v>1.73</v>
      </c>
      <c r="N48" s="203">
        <v>0.78</v>
      </c>
      <c r="O48" s="203">
        <v>2.2999999999999998</v>
      </c>
      <c r="P48" s="203">
        <v>0.86</v>
      </c>
      <c r="Q48" s="203">
        <v>9.58</v>
      </c>
      <c r="R48" s="203">
        <v>0.57999999999999996</v>
      </c>
      <c r="S48" s="203">
        <v>0.36</v>
      </c>
      <c r="T48" s="203">
        <v>0</v>
      </c>
      <c r="U48" s="203">
        <v>1.62</v>
      </c>
      <c r="V48" s="203">
        <v>0.28000000000000003</v>
      </c>
      <c r="W48" s="203">
        <v>0.64</v>
      </c>
      <c r="X48" s="203">
        <v>2.0299999999999998</v>
      </c>
      <c r="Y48" s="203">
        <v>0</v>
      </c>
      <c r="Z48" s="203">
        <v>2.71</v>
      </c>
      <c r="AA48" s="203">
        <v>1.24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34.090000000000003</v>
      </c>
      <c r="AH48" s="203">
        <v>0</v>
      </c>
      <c r="AI48" s="203">
        <v>57.43</v>
      </c>
      <c r="AJ48" s="203">
        <v>0</v>
      </c>
      <c r="AK48" s="203">
        <v>100.55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1.38</v>
      </c>
      <c r="E49" s="203">
        <v>0</v>
      </c>
      <c r="F49" s="203">
        <v>0</v>
      </c>
      <c r="G49" s="203">
        <v>15.26</v>
      </c>
      <c r="H49" s="203">
        <v>0</v>
      </c>
      <c r="I49" s="203">
        <v>34.659999999999997</v>
      </c>
      <c r="J49" s="203">
        <v>2.41</v>
      </c>
      <c r="K49" s="203">
        <v>-49.45</v>
      </c>
      <c r="L49" s="203">
        <v>83.38</v>
      </c>
      <c r="M49" s="203">
        <v>1.73</v>
      </c>
      <c r="N49" s="203">
        <v>0.78</v>
      </c>
      <c r="O49" s="203">
        <v>2.2999999999999998</v>
      </c>
      <c r="P49" s="203">
        <v>0.86</v>
      </c>
      <c r="Q49" s="203">
        <v>9.58</v>
      </c>
      <c r="R49" s="203">
        <v>0.57999999999999996</v>
      </c>
      <c r="S49" s="203">
        <v>0.36</v>
      </c>
      <c r="T49" s="203">
        <v>0</v>
      </c>
      <c r="U49" s="203">
        <v>1.62</v>
      </c>
      <c r="V49" s="203">
        <v>0.28000000000000003</v>
      </c>
      <c r="W49" s="203">
        <v>0.64</v>
      </c>
      <c r="X49" s="203">
        <v>2.0299999999999998</v>
      </c>
      <c r="Y49" s="203">
        <v>0</v>
      </c>
      <c r="Z49" s="203">
        <v>2.71</v>
      </c>
      <c r="AA49" s="203">
        <v>1.24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34.090000000000003</v>
      </c>
      <c r="AH49" s="203">
        <v>0</v>
      </c>
      <c r="AI49" s="203">
        <v>57.43</v>
      </c>
      <c r="AJ49" s="203">
        <v>0</v>
      </c>
      <c r="AK49" s="203">
        <v>100.55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1.38</v>
      </c>
      <c r="E50" s="203">
        <v>0</v>
      </c>
      <c r="F50" s="203">
        <v>0</v>
      </c>
      <c r="G50" s="203">
        <v>15.26</v>
      </c>
      <c r="H50" s="203">
        <v>0</v>
      </c>
      <c r="I50" s="203">
        <v>34.659999999999997</v>
      </c>
      <c r="J50" s="203">
        <v>2.41</v>
      </c>
      <c r="K50" s="203">
        <v>-49.45</v>
      </c>
      <c r="L50" s="203">
        <v>83.38</v>
      </c>
      <c r="M50" s="203">
        <v>1.73</v>
      </c>
      <c r="N50" s="203">
        <v>0.78</v>
      </c>
      <c r="O50" s="203">
        <v>2.2999999999999998</v>
      </c>
      <c r="P50" s="203">
        <v>0.86</v>
      </c>
      <c r="Q50" s="203">
        <v>9.58</v>
      </c>
      <c r="R50" s="203">
        <v>0.57999999999999996</v>
      </c>
      <c r="S50" s="203">
        <v>0.36</v>
      </c>
      <c r="T50" s="203">
        <v>0</v>
      </c>
      <c r="U50" s="203">
        <v>1.62</v>
      </c>
      <c r="V50" s="203">
        <v>0.28000000000000003</v>
      </c>
      <c r="W50" s="203">
        <v>0.64</v>
      </c>
      <c r="X50" s="203">
        <v>2.0299999999999998</v>
      </c>
      <c r="Y50" s="203">
        <v>0</v>
      </c>
      <c r="Z50" s="203">
        <v>2.71</v>
      </c>
      <c r="AA50" s="203">
        <v>1.24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34.090000000000003</v>
      </c>
      <c r="AH50" s="203">
        <v>0</v>
      </c>
      <c r="AI50" s="203">
        <v>57.43</v>
      </c>
      <c r="AJ50" s="203">
        <v>0</v>
      </c>
      <c r="AK50" s="203">
        <v>100.55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1.38</v>
      </c>
      <c r="E51" s="203">
        <v>0</v>
      </c>
      <c r="F51" s="203">
        <v>0</v>
      </c>
      <c r="G51" s="203">
        <v>15.26</v>
      </c>
      <c r="H51" s="203">
        <v>0</v>
      </c>
      <c r="I51" s="203">
        <v>34.659999999999997</v>
      </c>
      <c r="J51" s="203">
        <v>2.41</v>
      </c>
      <c r="K51" s="203">
        <v>-49.45</v>
      </c>
      <c r="L51" s="203">
        <v>83.38</v>
      </c>
      <c r="M51" s="203">
        <v>1.73</v>
      </c>
      <c r="N51" s="203">
        <v>0.78</v>
      </c>
      <c r="O51" s="203">
        <v>2.2999999999999998</v>
      </c>
      <c r="P51" s="203">
        <v>0.86</v>
      </c>
      <c r="Q51" s="203">
        <v>9.58</v>
      </c>
      <c r="R51" s="203">
        <v>0.57999999999999996</v>
      </c>
      <c r="S51" s="203">
        <v>0.36</v>
      </c>
      <c r="T51" s="203">
        <v>0</v>
      </c>
      <c r="U51" s="203">
        <v>1.62</v>
      </c>
      <c r="V51" s="203">
        <v>0.28000000000000003</v>
      </c>
      <c r="W51" s="203">
        <v>0.64</v>
      </c>
      <c r="X51" s="203">
        <v>2.0299999999999998</v>
      </c>
      <c r="Y51" s="203">
        <v>0</v>
      </c>
      <c r="Z51" s="203">
        <v>2.71</v>
      </c>
      <c r="AA51" s="203">
        <v>1.24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34.090000000000003</v>
      </c>
      <c r="AH51" s="203">
        <v>0</v>
      </c>
      <c r="AI51" s="203">
        <v>57.43</v>
      </c>
      <c r="AJ51" s="203">
        <v>0</v>
      </c>
      <c r="AK51" s="203">
        <v>100.55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1.38</v>
      </c>
      <c r="E52" s="203">
        <v>0</v>
      </c>
      <c r="F52" s="203">
        <v>0</v>
      </c>
      <c r="G52" s="203">
        <v>15.26</v>
      </c>
      <c r="H52" s="203">
        <v>0</v>
      </c>
      <c r="I52" s="203">
        <v>34.659999999999997</v>
      </c>
      <c r="J52" s="203">
        <v>2.41</v>
      </c>
      <c r="K52" s="203">
        <v>-49.45</v>
      </c>
      <c r="L52" s="203">
        <v>83.38</v>
      </c>
      <c r="M52" s="203">
        <v>1.73</v>
      </c>
      <c r="N52" s="203">
        <v>0.78</v>
      </c>
      <c r="O52" s="203">
        <v>2.2999999999999998</v>
      </c>
      <c r="P52" s="203">
        <v>0.86</v>
      </c>
      <c r="Q52" s="203">
        <v>9.58</v>
      </c>
      <c r="R52" s="203">
        <v>0.57999999999999996</v>
      </c>
      <c r="S52" s="203">
        <v>0.36</v>
      </c>
      <c r="T52" s="203">
        <v>0</v>
      </c>
      <c r="U52" s="203">
        <v>1.62</v>
      </c>
      <c r="V52" s="203">
        <v>0.28000000000000003</v>
      </c>
      <c r="W52" s="203">
        <v>0.64</v>
      </c>
      <c r="X52" s="203">
        <v>2.0299999999999998</v>
      </c>
      <c r="Y52" s="203">
        <v>0</v>
      </c>
      <c r="Z52" s="203">
        <v>2.71</v>
      </c>
      <c r="AA52" s="203">
        <v>1.24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34.090000000000003</v>
      </c>
      <c r="AH52" s="203">
        <v>0</v>
      </c>
      <c r="AI52" s="203">
        <v>57.43</v>
      </c>
      <c r="AJ52" s="203">
        <v>0</v>
      </c>
      <c r="AK52" s="203">
        <v>100.55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1.38</v>
      </c>
      <c r="E53" s="203">
        <v>0</v>
      </c>
      <c r="F53" s="203">
        <v>0</v>
      </c>
      <c r="G53" s="203">
        <v>15.26</v>
      </c>
      <c r="H53" s="203">
        <v>0</v>
      </c>
      <c r="I53" s="203">
        <v>34.659999999999997</v>
      </c>
      <c r="J53" s="203">
        <v>2.41</v>
      </c>
      <c r="K53" s="203">
        <v>-49.45</v>
      </c>
      <c r="L53" s="203">
        <v>83.38</v>
      </c>
      <c r="M53" s="203">
        <v>1.73</v>
      </c>
      <c r="N53" s="203">
        <v>0.78</v>
      </c>
      <c r="O53" s="203">
        <v>2.2999999999999998</v>
      </c>
      <c r="P53" s="203">
        <v>0.86</v>
      </c>
      <c r="Q53" s="203">
        <v>9.58</v>
      </c>
      <c r="R53" s="203">
        <v>0.57999999999999996</v>
      </c>
      <c r="S53" s="203">
        <v>0.36</v>
      </c>
      <c r="T53" s="203">
        <v>0</v>
      </c>
      <c r="U53" s="203">
        <v>1.62</v>
      </c>
      <c r="V53" s="203">
        <v>0.28000000000000003</v>
      </c>
      <c r="W53" s="203">
        <v>0.64</v>
      </c>
      <c r="X53" s="203">
        <v>2.0299999999999998</v>
      </c>
      <c r="Y53" s="203">
        <v>0</v>
      </c>
      <c r="Z53" s="203">
        <v>2.71</v>
      </c>
      <c r="AA53" s="203">
        <v>1.24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34.090000000000003</v>
      </c>
      <c r="AH53" s="203">
        <v>0</v>
      </c>
      <c r="AI53" s="203">
        <v>57.43</v>
      </c>
      <c r="AJ53" s="203">
        <v>0</v>
      </c>
      <c r="AK53" s="203">
        <v>100.55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1.38</v>
      </c>
      <c r="E54" s="203">
        <v>0</v>
      </c>
      <c r="F54" s="203">
        <v>0</v>
      </c>
      <c r="G54" s="203">
        <v>15.26</v>
      </c>
      <c r="H54" s="203">
        <v>0</v>
      </c>
      <c r="I54" s="203">
        <v>34.659999999999997</v>
      </c>
      <c r="J54" s="203">
        <v>2.41</v>
      </c>
      <c r="K54" s="203">
        <v>-49.45</v>
      </c>
      <c r="L54" s="203">
        <v>83.38</v>
      </c>
      <c r="M54" s="203">
        <v>1.73</v>
      </c>
      <c r="N54" s="203">
        <v>0.78</v>
      </c>
      <c r="O54" s="203">
        <v>2.2999999999999998</v>
      </c>
      <c r="P54" s="203">
        <v>0.86</v>
      </c>
      <c r="Q54" s="203">
        <v>9.58</v>
      </c>
      <c r="R54" s="203">
        <v>0.57999999999999996</v>
      </c>
      <c r="S54" s="203">
        <v>0.36</v>
      </c>
      <c r="T54" s="203">
        <v>0</v>
      </c>
      <c r="U54" s="203">
        <v>1.62</v>
      </c>
      <c r="V54" s="203">
        <v>0.28000000000000003</v>
      </c>
      <c r="W54" s="203">
        <v>0.64</v>
      </c>
      <c r="X54" s="203">
        <v>2.0299999999999998</v>
      </c>
      <c r="Y54" s="203">
        <v>0</v>
      </c>
      <c r="Z54" s="203">
        <v>2.71</v>
      </c>
      <c r="AA54" s="203">
        <v>1.24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34.090000000000003</v>
      </c>
      <c r="AH54" s="203">
        <v>0</v>
      </c>
      <c r="AI54" s="203">
        <v>57.43</v>
      </c>
      <c r="AJ54" s="203">
        <v>0</v>
      </c>
      <c r="AK54" s="203">
        <v>100.55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1.38</v>
      </c>
      <c r="E55" s="203">
        <v>0</v>
      </c>
      <c r="F55" s="203">
        <v>0</v>
      </c>
      <c r="G55" s="203">
        <v>15.26</v>
      </c>
      <c r="H55" s="203">
        <v>0</v>
      </c>
      <c r="I55" s="203">
        <v>34.659999999999997</v>
      </c>
      <c r="J55" s="203">
        <v>2.41</v>
      </c>
      <c r="K55" s="203">
        <v>-49.45</v>
      </c>
      <c r="L55" s="203">
        <v>107.49</v>
      </c>
      <c r="M55" s="203">
        <v>1.73</v>
      </c>
      <c r="N55" s="203">
        <v>0.78</v>
      </c>
      <c r="O55" s="203">
        <v>2.2999999999999998</v>
      </c>
      <c r="P55" s="203">
        <v>0.86</v>
      </c>
      <c r="Q55" s="203">
        <v>9.58</v>
      </c>
      <c r="R55" s="203">
        <v>8.99</v>
      </c>
      <c r="S55" s="203">
        <v>6.75</v>
      </c>
      <c r="T55" s="203">
        <v>0</v>
      </c>
      <c r="U55" s="203">
        <v>1.62</v>
      </c>
      <c r="V55" s="203">
        <v>9.1</v>
      </c>
      <c r="W55" s="203">
        <v>0.64</v>
      </c>
      <c r="X55" s="203">
        <v>2.0299999999999998</v>
      </c>
      <c r="Y55" s="203">
        <v>0</v>
      </c>
      <c r="Z55" s="203">
        <v>2.72</v>
      </c>
      <c r="AA55" s="203">
        <v>1.24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34.090000000000003</v>
      </c>
      <c r="AH55" s="203">
        <v>0</v>
      </c>
      <c r="AI55" s="203">
        <v>57.43</v>
      </c>
      <c r="AJ55" s="203">
        <v>0</v>
      </c>
      <c r="AK55" s="203">
        <v>100.55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3.23</v>
      </c>
      <c r="E56" s="203">
        <v>0</v>
      </c>
      <c r="F56" s="203">
        <v>0</v>
      </c>
      <c r="G56" s="203">
        <v>15.26</v>
      </c>
      <c r="H56" s="203">
        <v>0</v>
      </c>
      <c r="I56" s="203">
        <v>34.659999999999997</v>
      </c>
      <c r="J56" s="203">
        <v>2.41</v>
      </c>
      <c r="K56" s="203">
        <v>-52.4</v>
      </c>
      <c r="L56" s="203">
        <v>107.6</v>
      </c>
      <c r="M56" s="203">
        <v>1.73</v>
      </c>
      <c r="N56" s="203">
        <v>0.78</v>
      </c>
      <c r="O56" s="203">
        <v>2.2999999999999998</v>
      </c>
      <c r="P56" s="203">
        <v>0.86</v>
      </c>
      <c r="Q56" s="203">
        <v>9.58</v>
      </c>
      <c r="R56" s="203">
        <v>8.99</v>
      </c>
      <c r="S56" s="203">
        <v>6.15</v>
      </c>
      <c r="T56" s="203">
        <v>0</v>
      </c>
      <c r="U56" s="203">
        <v>1.62</v>
      </c>
      <c r="V56" s="203">
        <v>9.1</v>
      </c>
      <c r="W56" s="203">
        <v>0.64</v>
      </c>
      <c r="X56" s="203">
        <v>2.0299999999999998</v>
      </c>
      <c r="Y56" s="203">
        <v>0</v>
      </c>
      <c r="Z56" s="203">
        <v>2.72</v>
      </c>
      <c r="AA56" s="203">
        <v>1.24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34.090000000000003</v>
      </c>
      <c r="AH56" s="203">
        <v>0</v>
      </c>
      <c r="AI56" s="203">
        <v>57.43</v>
      </c>
      <c r="AJ56" s="203">
        <v>0</v>
      </c>
      <c r="AK56" s="203">
        <v>100.55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3.23</v>
      </c>
      <c r="E57" s="203">
        <v>0</v>
      </c>
      <c r="F57" s="203">
        <v>0</v>
      </c>
      <c r="G57" s="203">
        <v>15.26</v>
      </c>
      <c r="H57" s="203">
        <v>0</v>
      </c>
      <c r="I57" s="203">
        <v>34.659999999999997</v>
      </c>
      <c r="J57" s="203">
        <v>2.41</v>
      </c>
      <c r="K57" s="203">
        <v>-49.45</v>
      </c>
      <c r="L57" s="203">
        <v>107.6</v>
      </c>
      <c r="M57" s="203">
        <v>1.73</v>
      </c>
      <c r="N57" s="203">
        <v>0.78</v>
      </c>
      <c r="O57" s="203">
        <v>2.2999999999999998</v>
      </c>
      <c r="P57" s="203">
        <v>0.86</v>
      </c>
      <c r="Q57" s="203">
        <v>9.58</v>
      </c>
      <c r="R57" s="203">
        <v>8.99</v>
      </c>
      <c r="S57" s="203">
        <v>6.75</v>
      </c>
      <c r="T57" s="203">
        <v>0</v>
      </c>
      <c r="U57" s="203">
        <v>1.62</v>
      </c>
      <c r="V57" s="203">
        <v>9.1</v>
      </c>
      <c r="W57" s="203">
        <v>0.64</v>
      </c>
      <c r="X57" s="203">
        <v>2.0299999999999998</v>
      </c>
      <c r="Y57" s="203">
        <v>0</v>
      </c>
      <c r="Z57" s="203">
        <v>2.72</v>
      </c>
      <c r="AA57" s="203">
        <v>1.24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34.090000000000003</v>
      </c>
      <c r="AH57" s="203">
        <v>0</v>
      </c>
      <c r="AI57" s="203">
        <v>57.43</v>
      </c>
      <c r="AJ57" s="203">
        <v>0</v>
      </c>
      <c r="AK57" s="203">
        <v>100.55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3.23</v>
      </c>
      <c r="E58" s="203">
        <v>0</v>
      </c>
      <c r="F58" s="203">
        <v>0</v>
      </c>
      <c r="G58" s="203">
        <v>15.26</v>
      </c>
      <c r="H58" s="203">
        <v>0</v>
      </c>
      <c r="I58" s="203">
        <v>34.659999999999997</v>
      </c>
      <c r="J58" s="203">
        <v>2.41</v>
      </c>
      <c r="K58" s="203">
        <v>-49.45</v>
      </c>
      <c r="L58" s="203">
        <v>107.6</v>
      </c>
      <c r="M58" s="203">
        <v>1.73</v>
      </c>
      <c r="N58" s="203">
        <v>0.78</v>
      </c>
      <c r="O58" s="203">
        <v>2.2999999999999998</v>
      </c>
      <c r="P58" s="203">
        <v>0.86</v>
      </c>
      <c r="Q58" s="203">
        <v>9.58</v>
      </c>
      <c r="R58" s="203">
        <v>8.99</v>
      </c>
      <c r="S58" s="203">
        <v>6.75</v>
      </c>
      <c r="T58" s="203">
        <v>0</v>
      </c>
      <c r="U58" s="203">
        <v>1.62</v>
      </c>
      <c r="V58" s="203">
        <v>9.1</v>
      </c>
      <c r="W58" s="203">
        <v>0.64</v>
      </c>
      <c r="X58" s="203">
        <v>2.0299999999999998</v>
      </c>
      <c r="Y58" s="203">
        <v>0</v>
      </c>
      <c r="Z58" s="203">
        <v>2.72</v>
      </c>
      <c r="AA58" s="203">
        <v>1.24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34.090000000000003</v>
      </c>
      <c r="AH58" s="203">
        <v>0</v>
      </c>
      <c r="AI58" s="203">
        <v>57.43</v>
      </c>
      <c r="AJ58" s="203">
        <v>0</v>
      </c>
      <c r="AK58" s="203">
        <v>100.55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3.23</v>
      </c>
      <c r="E59" s="203">
        <v>0</v>
      </c>
      <c r="F59" s="203">
        <v>0</v>
      </c>
      <c r="G59" s="203">
        <v>15.26</v>
      </c>
      <c r="H59" s="203">
        <v>0</v>
      </c>
      <c r="I59" s="203">
        <v>34.659999999999997</v>
      </c>
      <c r="J59" s="203">
        <v>2.41</v>
      </c>
      <c r="K59" s="203">
        <v>-48.83</v>
      </c>
      <c r="L59" s="203">
        <v>107.6</v>
      </c>
      <c r="M59" s="203">
        <v>1.73</v>
      </c>
      <c r="N59" s="203">
        <v>0.78</v>
      </c>
      <c r="O59" s="203">
        <v>2.2999999999999998</v>
      </c>
      <c r="P59" s="203">
        <v>0.86</v>
      </c>
      <c r="Q59" s="203">
        <v>9.58</v>
      </c>
      <c r="R59" s="203">
        <v>9.01</v>
      </c>
      <c r="S59" s="203">
        <v>6.76</v>
      </c>
      <c r="T59" s="203">
        <v>0</v>
      </c>
      <c r="U59" s="203">
        <v>1.62</v>
      </c>
      <c r="V59" s="203">
        <v>9.1</v>
      </c>
      <c r="W59" s="203">
        <v>0.64</v>
      </c>
      <c r="X59" s="203">
        <v>2.0299999999999998</v>
      </c>
      <c r="Y59" s="203">
        <v>0</v>
      </c>
      <c r="Z59" s="203">
        <v>2.82</v>
      </c>
      <c r="AA59" s="203">
        <v>1.27</v>
      </c>
      <c r="AB59" s="203">
        <v>0</v>
      </c>
      <c r="AC59" s="203">
        <v>22.61</v>
      </c>
      <c r="AD59" s="203">
        <v>0</v>
      </c>
      <c r="AE59" s="203">
        <v>0</v>
      </c>
      <c r="AF59" s="203">
        <v>0</v>
      </c>
      <c r="AG59" s="203">
        <v>34.090000000000003</v>
      </c>
      <c r="AH59" s="203">
        <v>0</v>
      </c>
      <c r="AI59" s="203">
        <v>57.43</v>
      </c>
      <c r="AJ59" s="203">
        <v>0</v>
      </c>
      <c r="AK59" s="203">
        <v>100.55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3.23</v>
      </c>
      <c r="E60" s="203">
        <v>0</v>
      </c>
      <c r="F60" s="203">
        <v>0</v>
      </c>
      <c r="G60" s="203">
        <v>15.26</v>
      </c>
      <c r="H60" s="203">
        <v>0</v>
      </c>
      <c r="I60" s="203">
        <v>34.659999999999997</v>
      </c>
      <c r="J60" s="203">
        <v>2.41</v>
      </c>
      <c r="K60" s="203">
        <v>-48.83</v>
      </c>
      <c r="L60" s="203">
        <v>107.6</v>
      </c>
      <c r="M60" s="203">
        <v>1.73</v>
      </c>
      <c r="N60" s="203">
        <v>0.78</v>
      </c>
      <c r="O60" s="203">
        <v>2.2999999999999998</v>
      </c>
      <c r="P60" s="203">
        <v>0.86</v>
      </c>
      <c r="Q60" s="203">
        <v>9.58</v>
      </c>
      <c r="R60" s="203">
        <v>9.01</v>
      </c>
      <c r="S60" s="203">
        <v>6.76</v>
      </c>
      <c r="T60" s="203">
        <v>0</v>
      </c>
      <c r="U60" s="203">
        <v>1.62</v>
      </c>
      <c r="V60" s="203">
        <v>9.1</v>
      </c>
      <c r="W60" s="203">
        <v>0.64</v>
      </c>
      <c r="X60" s="203">
        <v>2.0299999999999998</v>
      </c>
      <c r="Y60" s="203">
        <v>0</v>
      </c>
      <c r="Z60" s="203">
        <v>2.82</v>
      </c>
      <c r="AA60" s="203">
        <v>1.27</v>
      </c>
      <c r="AB60" s="203">
        <v>0</v>
      </c>
      <c r="AC60" s="203">
        <v>22.61</v>
      </c>
      <c r="AD60" s="203">
        <v>0</v>
      </c>
      <c r="AE60" s="203">
        <v>0</v>
      </c>
      <c r="AF60" s="203">
        <v>0</v>
      </c>
      <c r="AG60" s="203">
        <v>34.090000000000003</v>
      </c>
      <c r="AH60" s="203">
        <v>0</v>
      </c>
      <c r="AI60" s="203">
        <v>57.43</v>
      </c>
      <c r="AJ60" s="203">
        <v>0</v>
      </c>
      <c r="AK60" s="203">
        <v>100.55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3.23</v>
      </c>
      <c r="E61" s="203">
        <v>0</v>
      </c>
      <c r="F61" s="203">
        <v>0</v>
      </c>
      <c r="G61" s="203">
        <v>15.26</v>
      </c>
      <c r="H61" s="203">
        <v>0</v>
      </c>
      <c r="I61" s="203">
        <v>34.659999999999997</v>
      </c>
      <c r="J61" s="203">
        <v>2.41</v>
      </c>
      <c r="K61" s="203">
        <v>-48.83</v>
      </c>
      <c r="L61" s="203">
        <v>107.6</v>
      </c>
      <c r="M61" s="203">
        <v>1.73</v>
      </c>
      <c r="N61" s="203">
        <v>0.78</v>
      </c>
      <c r="O61" s="203">
        <v>2.2999999999999998</v>
      </c>
      <c r="P61" s="203">
        <v>0.86</v>
      </c>
      <c r="Q61" s="203">
        <v>9.58</v>
      </c>
      <c r="R61" s="203">
        <v>8.99</v>
      </c>
      <c r="S61" s="203">
        <v>6.75</v>
      </c>
      <c r="T61" s="203">
        <v>0</v>
      </c>
      <c r="U61" s="203">
        <v>1.62</v>
      </c>
      <c r="V61" s="203">
        <v>9.1</v>
      </c>
      <c r="W61" s="203">
        <v>0.64</v>
      </c>
      <c r="X61" s="203">
        <v>2.0299999999999998</v>
      </c>
      <c r="Y61" s="203">
        <v>0</v>
      </c>
      <c r="Z61" s="203">
        <v>2.71</v>
      </c>
      <c r="AA61" s="203">
        <v>1.27</v>
      </c>
      <c r="AB61" s="203">
        <v>0</v>
      </c>
      <c r="AC61" s="203">
        <v>22.61</v>
      </c>
      <c r="AD61" s="203">
        <v>0</v>
      </c>
      <c r="AE61" s="203">
        <v>0</v>
      </c>
      <c r="AF61" s="203">
        <v>0</v>
      </c>
      <c r="AG61" s="203">
        <v>34.090000000000003</v>
      </c>
      <c r="AH61" s="203">
        <v>0</v>
      </c>
      <c r="AI61" s="203">
        <v>57.43</v>
      </c>
      <c r="AJ61" s="203">
        <v>0</v>
      </c>
      <c r="AK61" s="203">
        <v>100.55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3.23</v>
      </c>
      <c r="E62" s="203">
        <v>0</v>
      </c>
      <c r="F62" s="203">
        <v>0</v>
      </c>
      <c r="G62" s="203">
        <v>15.26</v>
      </c>
      <c r="H62" s="203">
        <v>0</v>
      </c>
      <c r="I62" s="203">
        <v>34.659999999999997</v>
      </c>
      <c r="J62" s="203">
        <v>2.41</v>
      </c>
      <c r="K62" s="203">
        <v>-48.83</v>
      </c>
      <c r="L62" s="203">
        <v>107.6</v>
      </c>
      <c r="M62" s="203">
        <v>1.73</v>
      </c>
      <c r="N62" s="203">
        <v>0.78</v>
      </c>
      <c r="O62" s="203">
        <v>2.2999999999999998</v>
      </c>
      <c r="P62" s="203">
        <v>0.86</v>
      </c>
      <c r="Q62" s="203">
        <v>9.58</v>
      </c>
      <c r="R62" s="203">
        <v>8.99</v>
      </c>
      <c r="S62" s="203">
        <v>6.75</v>
      </c>
      <c r="T62" s="203">
        <v>0</v>
      </c>
      <c r="U62" s="203">
        <v>1.62</v>
      </c>
      <c r="V62" s="203">
        <v>9.1</v>
      </c>
      <c r="W62" s="203">
        <v>0.64</v>
      </c>
      <c r="X62" s="203">
        <v>2.0299999999999998</v>
      </c>
      <c r="Y62" s="203">
        <v>0</v>
      </c>
      <c r="Z62" s="203">
        <v>2.71</v>
      </c>
      <c r="AA62" s="203">
        <v>1.27</v>
      </c>
      <c r="AB62" s="203">
        <v>0</v>
      </c>
      <c r="AC62" s="203">
        <v>22.61</v>
      </c>
      <c r="AD62" s="203">
        <v>0</v>
      </c>
      <c r="AE62" s="203">
        <v>0</v>
      </c>
      <c r="AF62" s="203">
        <v>0</v>
      </c>
      <c r="AG62" s="203">
        <v>34.090000000000003</v>
      </c>
      <c r="AH62" s="203">
        <v>0</v>
      </c>
      <c r="AI62" s="203">
        <v>57.43</v>
      </c>
      <c r="AJ62" s="203">
        <v>0</v>
      </c>
      <c r="AK62" s="203">
        <v>100.55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3.23</v>
      </c>
      <c r="E63" s="203">
        <v>0</v>
      </c>
      <c r="F63" s="203">
        <v>0</v>
      </c>
      <c r="G63" s="203">
        <v>15.26</v>
      </c>
      <c r="H63" s="203">
        <v>0</v>
      </c>
      <c r="I63" s="203">
        <v>34.659999999999997</v>
      </c>
      <c r="J63" s="203">
        <v>2.41</v>
      </c>
      <c r="K63" s="203">
        <v>-103.01</v>
      </c>
      <c r="L63" s="203">
        <v>83.38</v>
      </c>
      <c r="M63" s="203">
        <v>1.73</v>
      </c>
      <c r="N63" s="203">
        <v>0.78</v>
      </c>
      <c r="O63" s="203">
        <v>2.2999999999999998</v>
      </c>
      <c r="P63" s="203">
        <v>0.86</v>
      </c>
      <c r="Q63" s="203">
        <v>9.58</v>
      </c>
      <c r="R63" s="203">
        <v>0.57999999999999996</v>
      </c>
      <c r="S63" s="203">
        <v>0.36</v>
      </c>
      <c r="T63" s="203">
        <v>0</v>
      </c>
      <c r="U63" s="203">
        <v>1.62</v>
      </c>
      <c r="V63" s="203">
        <v>0.28000000000000003</v>
      </c>
      <c r="W63" s="203">
        <v>0.64</v>
      </c>
      <c r="X63" s="203">
        <v>2.0299999999999998</v>
      </c>
      <c r="Y63" s="203">
        <v>0</v>
      </c>
      <c r="Z63" s="203">
        <v>2.97</v>
      </c>
      <c r="AA63" s="203">
        <v>1.24</v>
      </c>
      <c r="AB63" s="203">
        <v>0</v>
      </c>
      <c r="AC63" s="203">
        <v>22.61</v>
      </c>
      <c r="AD63" s="203">
        <v>0</v>
      </c>
      <c r="AE63" s="203">
        <v>0</v>
      </c>
      <c r="AF63" s="203">
        <v>0</v>
      </c>
      <c r="AG63" s="203">
        <v>34.090000000000003</v>
      </c>
      <c r="AH63" s="203">
        <v>0</v>
      </c>
      <c r="AI63" s="203">
        <v>57.43</v>
      </c>
      <c r="AJ63" s="203">
        <v>0</v>
      </c>
      <c r="AK63" s="203">
        <v>100.55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3.23</v>
      </c>
      <c r="E64" s="203">
        <v>0</v>
      </c>
      <c r="F64" s="203">
        <v>0</v>
      </c>
      <c r="G64" s="203">
        <v>15.26</v>
      </c>
      <c r="H64" s="203">
        <v>0</v>
      </c>
      <c r="I64" s="203">
        <v>34.659999999999997</v>
      </c>
      <c r="J64" s="203">
        <v>2.41</v>
      </c>
      <c r="K64" s="203">
        <v>-97.01</v>
      </c>
      <c r="L64" s="203">
        <v>83.38</v>
      </c>
      <c r="M64" s="203">
        <v>1.73</v>
      </c>
      <c r="N64" s="203">
        <v>0.78</v>
      </c>
      <c r="O64" s="203">
        <v>2.2999999999999998</v>
      </c>
      <c r="P64" s="203">
        <v>0.86</v>
      </c>
      <c r="Q64" s="203">
        <v>9.58</v>
      </c>
      <c r="R64" s="203">
        <v>0.57999999999999996</v>
      </c>
      <c r="S64" s="203">
        <v>0.36</v>
      </c>
      <c r="T64" s="203">
        <v>0</v>
      </c>
      <c r="U64" s="203">
        <v>1.62</v>
      </c>
      <c r="V64" s="203">
        <v>0.28000000000000003</v>
      </c>
      <c r="W64" s="203">
        <v>0.64</v>
      </c>
      <c r="X64" s="203">
        <v>2.0299999999999998</v>
      </c>
      <c r="Y64" s="203">
        <v>0</v>
      </c>
      <c r="Z64" s="203">
        <v>2.97</v>
      </c>
      <c r="AA64" s="203">
        <v>1.24</v>
      </c>
      <c r="AB64" s="203">
        <v>0</v>
      </c>
      <c r="AC64" s="203">
        <v>22.61</v>
      </c>
      <c r="AD64" s="203">
        <v>0</v>
      </c>
      <c r="AE64" s="203">
        <v>0</v>
      </c>
      <c r="AF64" s="203">
        <v>0</v>
      </c>
      <c r="AG64" s="203">
        <v>34.090000000000003</v>
      </c>
      <c r="AH64" s="203">
        <v>0</v>
      </c>
      <c r="AI64" s="203">
        <v>57.43</v>
      </c>
      <c r="AJ64" s="203">
        <v>0</v>
      </c>
      <c r="AK64" s="203">
        <v>100.55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3.23</v>
      </c>
      <c r="E65" s="203">
        <v>0</v>
      </c>
      <c r="F65" s="203">
        <v>0</v>
      </c>
      <c r="G65" s="203">
        <v>15.26</v>
      </c>
      <c r="H65" s="203">
        <v>0</v>
      </c>
      <c r="I65" s="203">
        <v>34.659999999999997</v>
      </c>
      <c r="J65" s="203">
        <v>2.41</v>
      </c>
      <c r="K65" s="203">
        <v>-101.01</v>
      </c>
      <c r="L65" s="203">
        <v>83.38</v>
      </c>
      <c r="M65" s="203">
        <v>1.73</v>
      </c>
      <c r="N65" s="203">
        <v>0.78</v>
      </c>
      <c r="O65" s="203">
        <v>2.2999999999999998</v>
      </c>
      <c r="P65" s="203">
        <v>0.86</v>
      </c>
      <c r="Q65" s="203">
        <v>9.58</v>
      </c>
      <c r="R65" s="203">
        <v>0.57999999999999996</v>
      </c>
      <c r="S65" s="203">
        <v>0.36</v>
      </c>
      <c r="T65" s="203">
        <v>0</v>
      </c>
      <c r="U65" s="203">
        <v>1.62</v>
      </c>
      <c r="V65" s="203">
        <v>0.28999999999999998</v>
      </c>
      <c r="W65" s="203">
        <v>0.64</v>
      </c>
      <c r="X65" s="203">
        <v>2.0299999999999998</v>
      </c>
      <c r="Y65" s="203">
        <v>0</v>
      </c>
      <c r="Z65" s="203">
        <v>2.97</v>
      </c>
      <c r="AA65" s="203">
        <v>1.24</v>
      </c>
      <c r="AB65" s="203">
        <v>0</v>
      </c>
      <c r="AC65" s="203">
        <v>22.61</v>
      </c>
      <c r="AD65" s="203">
        <v>0</v>
      </c>
      <c r="AE65" s="203">
        <v>0</v>
      </c>
      <c r="AF65" s="203">
        <v>0</v>
      </c>
      <c r="AG65" s="203">
        <v>34.090000000000003</v>
      </c>
      <c r="AH65" s="203">
        <v>0</v>
      </c>
      <c r="AI65" s="203">
        <v>57.43</v>
      </c>
      <c r="AJ65" s="203">
        <v>0</v>
      </c>
      <c r="AK65" s="203">
        <v>100.55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3.23</v>
      </c>
      <c r="E66" s="203">
        <v>0</v>
      </c>
      <c r="F66" s="203">
        <v>0</v>
      </c>
      <c r="G66" s="203">
        <v>15.26</v>
      </c>
      <c r="H66" s="203">
        <v>0</v>
      </c>
      <c r="I66" s="203">
        <v>34.659999999999997</v>
      </c>
      <c r="J66" s="203">
        <v>2.41</v>
      </c>
      <c r="K66" s="203">
        <v>-99.01</v>
      </c>
      <c r="L66" s="203">
        <v>83.38</v>
      </c>
      <c r="M66" s="203">
        <v>1.73</v>
      </c>
      <c r="N66" s="203">
        <v>0.78</v>
      </c>
      <c r="O66" s="203">
        <v>2.2999999999999998</v>
      </c>
      <c r="P66" s="203">
        <v>0.86</v>
      </c>
      <c r="Q66" s="203">
        <v>9.58</v>
      </c>
      <c r="R66" s="203">
        <v>0.57999999999999996</v>
      </c>
      <c r="S66" s="203">
        <v>0.36</v>
      </c>
      <c r="T66" s="203">
        <v>0</v>
      </c>
      <c r="U66" s="203">
        <v>1.62</v>
      </c>
      <c r="V66" s="203">
        <v>0.28000000000000003</v>
      </c>
      <c r="W66" s="203">
        <v>0.64</v>
      </c>
      <c r="X66" s="203">
        <v>2.0299999999999998</v>
      </c>
      <c r="Y66" s="203">
        <v>0</v>
      </c>
      <c r="Z66" s="203">
        <v>2.97</v>
      </c>
      <c r="AA66" s="203">
        <v>1.24</v>
      </c>
      <c r="AB66" s="203">
        <v>0</v>
      </c>
      <c r="AC66" s="203">
        <v>22.61</v>
      </c>
      <c r="AD66" s="203">
        <v>0</v>
      </c>
      <c r="AE66" s="203">
        <v>0</v>
      </c>
      <c r="AF66" s="203">
        <v>0</v>
      </c>
      <c r="AG66" s="203">
        <v>34.090000000000003</v>
      </c>
      <c r="AH66" s="203">
        <v>0</v>
      </c>
      <c r="AI66" s="203">
        <v>57.43</v>
      </c>
      <c r="AJ66" s="203">
        <v>0</v>
      </c>
      <c r="AK66" s="203">
        <v>100.55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3.23</v>
      </c>
      <c r="E67" s="203">
        <v>0</v>
      </c>
      <c r="F67" s="203">
        <v>0</v>
      </c>
      <c r="G67" s="203">
        <v>15.26</v>
      </c>
      <c r="H67" s="203">
        <v>0</v>
      </c>
      <c r="I67" s="203">
        <v>34.659999999999997</v>
      </c>
      <c r="J67" s="203">
        <v>2.41</v>
      </c>
      <c r="K67" s="203">
        <v>-100.01</v>
      </c>
      <c r="L67" s="203">
        <v>83.38</v>
      </c>
      <c r="M67" s="203">
        <v>1.73</v>
      </c>
      <c r="N67" s="203">
        <v>0.78</v>
      </c>
      <c r="O67" s="203">
        <v>2.2999999999999998</v>
      </c>
      <c r="P67" s="203">
        <v>0.86</v>
      </c>
      <c r="Q67" s="203">
        <v>9.58</v>
      </c>
      <c r="R67" s="203">
        <v>0.57999999999999996</v>
      </c>
      <c r="S67" s="203">
        <v>0.36</v>
      </c>
      <c r="T67" s="203">
        <v>0</v>
      </c>
      <c r="U67" s="203">
        <v>1.62</v>
      </c>
      <c r="V67" s="203">
        <v>0.28000000000000003</v>
      </c>
      <c r="W67" s="203">
        <v>0.64</v>
      </c>
      <c r="X67" s="203">
        <v>2.0299999999999998</v>
      </c>
      <c r="Y67" s="203">
        <v>0</v>
      </c>
      <c r="Z67" s="203">
        <v>2.97</v>
      </c>
      <c r="AA67" s="203">
        <v>1.24</v>
      </c>
      <c r="AB67" s="203">
        <v>0</v>
      </c>
      <c r="AC67" s="203">
        <v>22.61</v>
      </c>
      <c r="AD67" s="203">
        <v>0</v>
      </c>
      <c r="AE67" s="203">
        <v>0</v>
      </c>
      <c r="AF67" s="203">
        <v>0</v>
      </c>
      <c r="AG67" s="203">
        <v>34.090000000000003</v>
      </c>
      <c r="AH67" s="203">
        <v>0</v>
      </c>
      <c r="AI67" s="203">
        <v>57.43</v>
      </c>
      <c r="AJ67" s="203">
        <v>0</v>
      </c>
      <c r="AK67" s="203">
        <v>100.55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3.23</v>
      </c>
      <c r="E68" s="203">
        <v>0</v>
      </c>
      <c r="F68" s="203">
        <v>0</v>
      </c>
      <c r="G68" s="203">
        <v>15.26</v>
      </c>
      <c r="H68" s="203">
        <v>0</v>
      </c>
      <c r="I68" s="203">
        <v>34.659999999999997</v>
      </c>
      <c r="J68" s="203">
        <v>2.41</v>
      </c>
      <c r="K68" s="203">
        <v>-104.01</v>
      </c>
      <c r="L68" s="203">
        <v>83.38</v>
      </c>
      <c r="M68" s="203">
        <v>1.73</v>
      </c>
      <c r="N68" s="203">
        <v>0.78</v>
      </c>
      <c r="O68" s="203">
        <v>2.2999999999999998</v>
      </c>
      <c r="P68" s="203">
        <v>0.86</v>
      </c>
      <c r="Q68" s="203">
        <v>9.58</v>
      </c>
      <c r="R68" s="203">
        <v>0.57999999999999996</v>
      </c>
      <c r="S68" s="203">
        <v>0.36</v>
      </c>
      <c r="T68" s="203">
        <v>0</v>
      </c>
      <c r="U68" s="203">
        <v>1.62</v>
      </c>
      <c r="V68" s="203">
        <v>0.28000000000000003</v>
      </c>
      <c r="W68" s="203">
        <v>0.64</v>
      </c>
      <c r="X68" s="203">
        <v>2.0299999999999998</v>
      </c>
      <c r="Y68" s="203">
        <v>0</v>
      </c>
      <c r="Z68" s="203">
        <v>2.97</v>
      </c>
      <c r="AA68" s="203">
        <v>1.24</v>
      </c>
      <c r="AB68" s="203">
        <v>0</v>
      </c>
      <c r="AC68" s="203">
        <v>22.61</v>
      </c>
      <c r="AD68" s="203">
        <v>0</v>
      </c>
      <c r="AE68" s="203">
        <v>0</v>
      </c>
      <c r="AF68" s="203">
        <v>0</v>
      </c>
      <c r="AG68" s="203">
        <v>34.090000000000003</v>
      </c>
      <c r="AH68" s="203">
        <v>0</v>
      </c>
      <c r="AI68" s="203">
        <v>57.43</v>
      </c>
      <c r="AJ68" s="203">
        <v>0</v>
      </c>
      <c r="AK68" s="203">
        <v>100.55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2.77</v>
      </c>
      <c r="E69" s="203">
        <v>0</v>
      </c>
      <c r="F69" s="203">
        <v>0</v>
      </c>
      <c r="G69" s="203">
        <v>15.26</v>
      </c>
      <c r="H69" s="203">
        <v>0</v>
      </c>
      <c r="I69" s="203">
        <v>38.03</v>
      </c>
      <c r="J69" s="203">
        <v>2.41</v>
      </c>
      <c r="K69" s="203">
        <v>-181.94</v>
      </c>
      <c r="L69" s="203">
        <v>83.38</v>
      </c>
      <c r="M69" s="203">
        <v>1.73</v>
      </c>
      <c r="N69" s="203">
        <v>0.78</v>
      </c>
      <c r="O69" s="203">
        <v>2.2999999999999998</v>
      </c>
      <c r="P69" s="203">
        <v>0.86</v>
      </c>
      <c r="Q69" s="203">
        <v>9.58</v>
      </c>
      <c r="R69" s="203">
        <v>0.59</v>
      </c>
      <c r="S69" s="203">
        <v>0.36</v>
      </c>
      <c r="T69" s="203">
        <v>0</v>
      </c>
      <c r="U69" s="203">
        <v>1.62</v>
      </c>
      <c r="V69" s="203">
        <v>0.28000000000000003</v>
      </c>
      <c r="W69" s="203">
        <v>0.64</v>
      </c>
      <c r="X69" s="203">
        <v>2.0299999999999998</v>
      </c>
      <c r="Y69" s="203">
        <v>0</v>
      </c>
      <c r="Z69" s="203">
        <v>3.05</v>
      </c>
      <c r="AA69" s="203">
        <v>1.24</v>
      </c>
      <c r="AB69" s="203">
        <v>0</v>
      </c>
      <c r="AC69" s="203">
        <v>22.61</v>
      </c>
      <c r="AD69" s="203">
        <v>0</v>
      </c>
      <c r="AE69" s="203">
        <v>0</v>
      </c>
      <c r="AF69" s="203">
        <v>0</v>
      </c>
      <c r="AG69" s="203">
        <v>34.090000000000003</v>
      </c>
      <c r="AH69" s="203">
        <v>0</v>
      </c>
      <c r="AI69" s="203">
        <v>57.43</v>
      </c>
      <c r="AJ69" s="203">
        <v>0</v>
      </c>
      <c r="AK69" s="203">
        <v>100.55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2.77</v>
      </c>
      <c r="E70" s="203">
        <v>0</v>
      </c>
      <c r="F70" s="203">
        <v>0</v>
      </c>
      <c r="G70" s="203">
        <v>15.26</v>
      </c>
      <c r="H70" s="203">
        <v>0</v>
      </c>
      <c r="I70" s="203">
        <v>35.619999999999997</v>
      </c>
      <c r="J70" s="203">
        <v>4.8099999999999996</v>
      </c>
      <c r="K70" s="203">
        <v>-211.43</v>
      </c>
      <c r="L70" s="203">
        <v>83.38</v>
      </c>
      <c r="M70" s="203">
        <v>1.73</v>
      </c>
      <c r="N70" s="203">
        <v>0.78</v>
      </c>
      <c r="O70" s="203">
        <v>2.2999999999999998</v>
      </c>
      <c r="P70" s="203">
        <v>0.86</v>
      </c>
      <c r="Q70" s="203">
        <v>9.58</v>
      </c>
      <c r="R70" s="203">
        <v>0.59</v>
      </c>
      <c r="S70" s="203">
        <v>0.36</v>
      </c>
      <c r="T70" s="203">
        <v>0</v>
      </c>
      <c r="U70" s="203">
        <v>1.62</v>
      </c>
      <c r="V70" s="203">
        <v>0.28000000000000003</v>
      </c>
      <c r="W70" s="203">
        <v>0.64</v>
      </c>
      <c r="X70" s="203">
        <v>2.0299999999999998</v>
      </c>
      <c r="Y70" s="203">
        <v>0</v>
      </c>
      <c r="Z70" s="203">
        <v>3.05</v>
      </c>
      <c r="AA70" s="203">
        <v>1.24</v>
      </c>
      <c r="AB70" s="203">
        <v>0</v>
      </c>
      <c r="AC70" s="203">
        <v>22.61</v>
      </c>
      <c r="AD70" s="203">
        <v>0</v>
      </c>
      <c r="AE70" s="203">
        <v>0</v>
      </c>
      <c r="AF70" s="203">
        <v>0</v>
      </c>
      <c r="AG70" s="203">
        <v>34.090000000000003</v>
      </c>
      <c r="AH70" s="203">
        <v>0</v>
      </c>
      <c r="AI70" s="203">
        <v>57.43</v>
      </c>
      <c r="AJ70" s="203">
        <v>0</v>
      </c>
      <c r="AK70" s="203">
        <v>100.55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2.77</v>
      </c>
      <c r="E71" s="203">
        <v>0</v>
      </c>
      <c r="F71" s="203">
        <v>0</v>
      </c>
      <c r="G71" s="203">
        <v>15.26</v>
      </c>
      <c r="H71" s="203">
        <v>0</v>
      </c>
      <c r="I71" s="203">
        <v>31.77</v>
      </c>
      <c r="J71" s="203">
        <v>7.22</v>
      </c>
      <c r="K71" s="203">
        <v>-211.35</v>
      </c>
      <c r="L71" s="203">
        <v>83.38</v>
      </c>
      <c r="M71" s="203">
        <v>1.73</v>
      </c>
      <c r="N71" s="203">
        <v>0.78</v>
      </c>
      <c r="O71" s="203">
        <v>2.2999999999999998</v>
      </c>
      <c r="P71" s="203">
        <v>0.86</v>
      </c>
      <c r="Q71" s="203">
        <v>9.58</v>
      </c>
      <c r="R71" s="203">
        <v>0.59</v>
      </c>
      <c r="S71" s="203">
        <v>0.36</v>
      </c>
      <c r="T71" s="203">
        <v>0</v>
      </c>
      <c r="U71" s="203">
        <v>1.62</v>
      </c>
      <c r="V71" s="203">
        <v>0.28000000000000003</v>
      </c>
      <c r="W71" s="203">
        <v>0.64</v>
      </c>
      <c r="X71" s="203">
        <v>2.0299999999999998</v>
      </c>
      <c r="Y71" s="203">
        <v>0</v>
      </c>
      <c r="Z71" s="203">
        <v>3.39</v>
      </c>
      <c r="AA71" s="203">
        <v>1.24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34.090000000000003</v>
      </c>
      <c r="AH71" s="203">
        <v>0</v>
      </c>
      <c r="AI71" s="203">
        <v>57.43</v>
      </c>
      <c r="AJ71" s="203">
        <v>0</v>
      </c>
      <c r="AK71" s="203">
        <v>100.55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2.77</v>
      </c>
      <c r="E72" s="203">
        <v>0</v>
      </c>
      <c r="F72" s="203">
        <v>0</v>
      </c>
      <c r="G72" s="203">
        <v>15.26</v>
      </c>
      <c r="H72" s="203">
        <v>0</v>
      </c>
      <c r="I72" s="203">
        <v>26.96</v>
      </c>
      <c r="J72" s="203">
        <v>9.6300000000000008</v>
      </c>
      <c r="K72" s="203">
        <v>-186.67</v>
      </c>
      <c r="L72" s="203">
        <v>83.38</v>
      </c>
      <c r="M72" s="203">
        <v>1.73</v>
      </c>
      <c r="N72" s="203">
        <v>0.78</v>
      </c>
      <c r="O72" s="203">
        <v>2.2999999999999998</v>
      </c>
      <c r="P72" s="203">
        <v>0.86</v>
      </c>
      <c r="Q72" s="203">
        <v>9.58</v>
      </c>
      <c r="R72" s="203">
        <v>0.59</v>
      </c>
      <c r="S72" s="203">
        <v>0.36</v>
      </c>
      <c r="T72" s="203">
        <v>0</v>
      </c>
      <c r="U72" s="203">
        <v>1.62</v>
      </c>
      <c r="V72" s="203">
        <v>0.28000000000000003</v>
      </c>
      <c r="W72" s="203">
        <v>0.64</v>
      </c>
      <c r="X72" s="203">
        <v>2.0299999999999998</v>
      </c>
      <c r="Y72" s="203">
        <v>0</v>
      </c>
      <c r="Z72" s="203">
        <v>3.39</v>
      </c>
      <c r="AA72" s="203">
        <v>1.24</v>
      </c>
      <c r="AB72" s="203">
        <v>0</v>
      </c>
      <c r="AC72" s="203">
        <v>31.08</v>
      </c>
      <c r="AD72" s="203">
        <v>0</v>
      </c>
      <c r="AE72" s="203">
        <v>0</v>
      </c>
      <c r="AF72" s="203">
        <v>0</v>
      </c>
      <c r="AG72" s="203">
        <v>34.090000000000003</v>
      </c>
      <c r="AH72" s="203">
        <v>0</v>
      </c>
      <c r="AI72" s="203">
        <v>57.43</v>
      </c>
      <c r="AJ72" s="203">
        <v>0</v>
      </c>
      <c r="AK72" s="203">
        <v>100.55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2.77</v>
      </c>
      <c r="E73" s="203">
        <v>0</v>
      </c>
      <c r="F73" s="203">
        <v>0</v>
      </c>
      <c r="G73" s="203">
        <v>15.26</v>
      </c>
      <c r="H73" s="203">
        <v>0</v>
      </c>
      <c r="I73" s="203">
        <v>25.99</v>
      </c>
      <c r="J73" s="203">
        <v>9.6300000000000008</v>
      </c>
      <c r="K73" s="203">
        <v>-182.35</v>
      </c>
      <c r="L73" s="203">
        <v>83.38</v>
      </c>
      <c r="M73" s="203">
        <v>1.73</v>
      </c>
      <c r="N73" s="203">
        <v>0.78</v>
      </c>
      <c r="O73" s="203">
        <v>2.2999999999999998</v>
      </c>
      <c r="P73" s="203">
        <v>0.86</v>
      </c>
      <c r="Q73" s="203">
        <v>9.58</v>
      </c>
      <c r="R73" s="203">
        <v>0.59</v>
      </c>
      <c r="S73" s="203">
        <v>0.36</v>
      </c>
      <c r="T73" s="203">
        <v>0</v>
      </c>
      <c r="U73" s="203">
        <v>1.62</v>
      </c>
      <c r="V73" s="203">
        <v>0.28000000000000003</v>
      </c>
      <c r="W73" s="203">
        <v>0.64</v>
      </c>
      <c r="X73" s="203">
        <v>2.0299999999999998</v>
      </c>
      <c r="Y73" s="203">
        <v>0</v>
      </c>
      <c r="Z73" s="203">
        <v>3.39</v>
      </c>
      <c r="AA73" s="203">
        <v>1.24</v>
      </c>
      <c r="AB73" s="203">
        <v>0</v>
      </c>
      <c r="AC73" s="203">
        <v>21.97</v>
      </c>
      <c r="AD73" s="203">
        <v>0</v>
      </c>
      <c r="AE73" s="203">
        <v>0</v>
      </c>
      <c r="AF73" s="203">
        <v>0</v>
      </c>
      <c r="AG73" s="203">
        <v>34.090000000000003</v>
      </c>
      <c r="AH73" s="203">
        <v>0</v>
      </c>
      <c r="AI73" s="203">
        <v>57.43</v>
      </c>
      <c r="AJ73" s="203">
        <v>0</v>
      </c>
      <c r="AK73" s="203">
        <v>100.55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2.77</v>
      </c>
      <c r="E74" s="203">
        <v>0</v>
      </c>
      <c r="F74" s="203">
        <v>0</v>
      </c>
      <c r="G74" s="203">
        <v>15.26</v>
      </c>
      <c r="H74" s="203">
        <v>0</v>
      </c>
      <c r="I74" s="203">
        <v>25.99</v>
      </c>
      <c r="J74" s="203">
        <v>9.6300000000000008</v>
      </c>
      <c r="K74" s="203">
        <v>-182.65</v>
      </c>
      <c r="L74" s="203">
        <v>83.38</v>
      </c>
      <c r="M74" s="203">
        <v>1.73</v>
      </c>
      <c r="N74" s="203">
        <v>0.78</v>
      </c>
      <c r="O74" s="203">
        <v>2.2999999999999998</v>
      </c>
      <c r="P74" s="203">
        <v>0.86</v>
      </c>
      <c r="Q74" s="203">
        <v>9.58</v>
      </c>
      <c r="R74" s="203">
        <v>0.57999999999999996</v>
      </c>
      <c r="S74" s="203">
        <v>0.36</v>
      </c>
      <c r="T74" s="203">
        <v>0</v>
      </c>
      <c r="U74" s="203">
        <v>1.62</v>
      </c>
      <c r="V74" s="203">
        <v>0.28999999999999998</v>
      </c>
      <c r="W74" s="203">
        <v>0.64</v>
      </c>
      <c r="X74" s="203">
        <v>2.0299999999999998</v>
      </c>
      <c r="Y74" s="203">
        <v>0</v>
      </c>
      <c r="Z74" s="203">
        <v>3.39</v>
      </c>
      <c r="AA74" s="203">
        <v>1.24</v>
      </c>
      <c r="AB74" s="203">
        <v>0</v>
      </c>
      <c r="AC74" s="203">
        <v>21.97</v>
      </c>
      <c r="AD74" s="203">
        <v>0</v>
      </c>
      <c r="AE74" s="203">
        <v>0</v>
      </c>
      <c r="AF74" s="203">
        <v>0</v>
      </c>
      <c r="AG74" s="203">
        <v>34.090000000000003</v>
      </c>
      <c r="AH74" s="203">
        <v>0</v>
      </c>
      <c r="AI74" s="203">
        <v>57.43</v>
      </c>
      <c r="AJ74" s="203">
        <v>0</v>
      </c>
      <c r="AK74" s="203">
        <v>100.55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2.77</v>
      </c>
      <c r="E75" s="203">
        <v>0</v>
      </c>
      <c r="F75" s="203">
        <v>0</v>
      </c>
      <c r="G75" s="203">
        <v>15.26</v>
      </c>
      <c r="H75" s="203">
        <v>0</v>
      </c>
      <c r="I75" s="203">
        <v>25.99</v>
      </c>
      <c r="J75" s="203">
        <v>9.6300000000000008</v>
      </c>
      <c r="K75" s="203">
        <v>-207.89</v>
      </c>
      <c r="L75" s="203">
        <v>83.38</v>
      </c>
      <c r="M75" s="203">
        <v>1.73</v>
      </c>
      <c r="N75" s="203">
        <v>0.78</v>
      </c>
      <c r="O75" s="203">
        <v>2.2999999999999998</v>
      </c>
      <c r="P75" s="203">
        <v>0.86</v>
      </c>
      <c r="Q75" s="203">
        <v>9.58</v>
      </c>
      <c r="R75" s="203">
        <v>0.57999999999999996</v>
      </c>
      <c r="S75" s="203">
        <v>0.36</v>
      </c>
      <c r="T75" s="203">
        <v>0</v>
      </c>
      <c r="U75" s="203">
        <v>1.62</v>
      </c>
      <c r="V75" s="203">
        <v>0.28999999999999998</v>
      </c>
      <c r="W75" s="203">
        <v>0.64</v>
      </c>
      <c r="X75" s="203">
        <v>2.0299999999999998</v>
      </c>
      <c r="Y75" s="203">
        <v>0</v>
      </c>
      <c r="Z75" s="203">
        <v>3.39</v>
      </c>
      <c r="AA75" s="203">
        <v>1.24</v>
      </c>
      <c r="AB75" s="203">
        <v>0</v>
      </c>
      <c r="AC75" s="203">
        <v>31.46</v>
      </c>
      <c r="AD75" s="203">
        <v>0</v>
      </c>
      <c r="AE75" s="203">
        <v>0</v>
      </c>
      <c r="AF75" s="203">
        <v>0</v>
      </c>
      <c r="AG75" s="203">
        <v>34.090000000000003</v>
      </c>
      <c r="AH75" s="203">
        <v>0</v>
      </c>
      <c r="AI75" s="203">
        <v>57.43</v>
      </c>
      <c r="AJ75" s="203">
        <v>0</v>
      </c>
      <c r="AK75" s="203">
        <v>100.55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2.77</v>
      </c>
      <c r="E76" s="203">
        <v>0</v>
      </c>
      <c r="F76" s="203">
        <v>0</v>
      </c>
      <c r="G76" s="203">
        <v>15.26</v>
      </c>
      <c r="H76" s="203">
        <v>0</v>
      </c>
      <c r="I76" s="203">
        <v>25.99</v>
      </c>
      <c r="J76" s="203">
        <v>9.6300000000000008</v>
      </c>
      <c r="K76" s="203">
        <v>-208.19</v>
      </c>
      <c r="L76" s="203">
        <v>83.38</v>
      </c>
      <c r="M76" s="203">
        <v>1.73</v>
      </c>
      <c r="N76" s="203">
        <v>0.78</v>
      </c>
      <c r="O76" s="203">
        <v>2.2999999999999998</v>
      </c>
      <c r="P76" s="203">
        <v>0.86</v>
      </c>
      <c r="Q76" s="203">
        <v>9.58</v>
      </c>
      <c r="R76" s="203">
        <v>0.57999999999999996</v>
      </c>
      <c r="S76" s="203">
        <v>0.36</v>
      </c>
      <c r="T76" s="203">
        <v>0</v>
      </c>
      <c r="U76" s="203">
        <v>1.62</v>
      </c>
      <c r="V76" s="203">
        <v>0.28999999999999998</v>
      </c>
      <c r="W76" s="203">
        <v>0.64</v>
      </c>
      <c r="X76" s="203">
        <v>2.0299999999999998</v>
      </c>
      <c r="Y76" s="203">
        <v>0</v>
      </c>
      <c r="Z76" s="203">
        <v>3.39</v>
      </c>
      <c r="AA76" s="203">
        <v>1.24</v>
      </c>
      <c r="AB76" s="203">
        <v>0</v>
      </c>
      <c r="AC76" s="203">
        <v>31.36</v>
      </c>
      <c r="AD76" s="203">
        <v>0</v>
      </c>
      <c r="AE76" s="203">
        <v>0</v>
      </c>
      <c r="AF76" s="203">
        <v>0</v>
      </c>
      <c r="AG76" s="203">
        <v>34.090000000000003</v>
      </c>
      <c r="AH76" s="203">
        <v>0</v>
      </c>
      <c r="AI76" s="203">
        <v>57.43</v>
      </c>
      <c r="AJ76" s="203">
        <v>0</v>
      </c>
      <c r="AK76" s="203">
        <v>100.55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2.77</v>
      </c>
      <c r="E77" s="203">
        <v>0</v>
      </c>
      <c r="F77" s="203">
        <v>0</v>
      </c>
      <c r="G77" s="203">
        <v>15.26</v>
      </c>
      <c r="H77" s="203">
        <v>0</v>
      </c>
      <c r="I77" s="203">
        <v>25.99</v>
      </c>
      <c r="J77" s="203">
        <v>9.6300000000000008</v>
      </c>
      <c r="K77" s="203">
        <v>-207.89</v>
      </c>
      <c r="L77" s="203">
        <v>83.38</v>
      </c>
      <c r="M77" s="203">
        <v>1.73</v>
      </c>
      <c r="N77" s="203">
        <v>0.78</v>
      </c>
      <c r="O77" s="203">
        <v>2.2999999999999998</v>
      </c>
      <c r="P77" s="203">
        <v>0.86</v>
      </c>
      <c r="Q77" s="203">
        <v>9.58</v>
      </c>
      <c r="R77" s="203">
        <v>0.57999999999999996</v>
      </c>
      <c r="S77" s="203">
        <v>0.36</v>
      </c>
      <c r="T77" s="203">
        <v>0</v>
      </c>
      <c r="U77" s="203">
        <v>1.62</v>
      </c>
      <c r="V77" s="203">
        <v>0.28999999999999998</v>
      </c>
      <c r="W77" s="203">
        <v>0.64</v>
      </c>
      <c r="X77" s="203">
        <v>2.0299999999999998</v>
      </c>
      <c r="Y77" s="203">
        <v>0</v>
      </c>
      <c r="Z77" s="203">
        <v>3.39</v>
      </c>
      <c r="AA77" s="203">
        <v>1.24</v>
      </c>
      <c r="AB77" s="203">
        <v>0</v>
      </c>
      <c r="AC77" s="203">
        <v>31.36</v>
      </c>
      <c r="AD77" s="203">
        <v>0</v>
      </c>
      <c r="AE77" s="203">
        <v>0</v>
      </c>
      <c r="AF77" s="203">
        <v>0</v>
      </c>
      <c r="AG77" s="203">
        <v>34.090000000000003</v>
      </c>
      <c r="AH77" s="203">
        <v>0</v>
      </c>
      <c r="AI77" s="203">
        <v>57.43</v>
      </c>
      <c r="AJ77" s="203">
        <v>0</v>
      </c>
      <c r="AK77" s="203">
        <v>100.55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2.77</v>
      </c>
      <c r="E78" s="203">
        <v>0</v>
      </c>
      <c r="F78" s="203">
        <v>0</v>
      </c>
      <c r="G78" s="203">
        <v>15.26</v>
      </c>
      <c r="H78" s="203">
        <v>0</v>
      </c>
      <c r="I78" s="203">
        <v>25.99</v>
      </c>
      <c r="J78" s="203">
        <v>9.6300000000000008</v>
      </c>
      <c r="K78" s="203">
        <v>-208.19</v>
      </c>
      <c r="L78" s="203">
        <v>83.38</v>
      </c>
      <c r="M78" s="203">
        <v>1.73</v>
      </c>
      <c r="N78" s="203">
        <v>0.78</v>
      </c>
      <c r="O78" s="203">
        <v>2.2999999999999998</v>
      </c>
      <c r="P78" s="203">
        <v>0.86</v>
      </c>
      <c r="Q78" s="203">
        <v>9.58</v>
      </c>
      <c r="R78" s="203">
        <v>0.57999999999999996</v>
      </c>
      <c r="S78" s="203">
        <v>0.36</v>
      </c>
      <c r="T78" s="203">
        <v>0</v>
      </c>
      <c r="U78" s="203">
        <v>1.62</v>
      </c>
      <c r="V78" s="203">
        <v>0.28999999999999998</v>
      </c>
      <c r="W78" s="203">
        <v>0.64</v>
      </c>
      <c r="X78" s="203">
        <v>2.0299999999999998</v>
      </c>
      <c r="Y78" s="203">
        <v>0</v>
      </c>
      <c r="Z78" s="203">
        <v>3.39</v>
      </c>
      <c r="AA78" s="203">
        <v>1.24</v>
      </c>
      <c r="AB78" s="203">
        <v>0</v>
      </c>
      <c r="AC78" s="203">
        <v>31.36</v>
      </c>
      <c r="AD78" s="203">
        <v>0</v>
      </c>
      <c r="AE78" s="203">
        <v>0</v>
      </c>
      <c r="AF78" s="203">
        <v>0</v>
      </c>
      <c r="AG78" s="203">
        <v>34.090000000000003</v>
      </c>
      <c r="AH78" s="203">
        <v>0</v>
      </c>
      <c r="AI78" s="203">
        <v>57.43</v>
      </c>
      <c r="AJ78" s="203">
        <v>0</v>
      </c>
      <c r="AK78" s="203">
        <v>100.55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2.77</v>
      </c>
      <c r="E79" s="203">
        <v>0</v>
      </c>
      <c r="F79" s="203">
        <v>0</v>
      </c>
      <c r="G79" s="203">
        <v>0</v>
      </c>
      <c r="H79" s="203">
        <v>0</v>
      </c>
      <c r="I79" s="203">
        <v>25.99</v>
      </c>
      <c r="J79" s="203">
        <v>9.6300000000000008</v>
      </c>
      <c r="K79" s="203">
        <v>-207.89</v>
      </c>
      <c r="L79" s="203">
        <v>83.38</v>
      </c>
      <c r="M79" s="203">
        <v>1.73</v>
      </c>
      <c r="N79" s="203">
        <v>0.78</v>
      </c>
      <c r="O79" s="203">
        <v>2.2999999999999998</v>
      </c>
      <c r="P79" s="203">
        <v>0.86</v>
      </c>
      <c r="Q79" s="203">
        <v>9.58</v>
      </c>
      <c r="R79" s="203">
        <v>0.57999999999999996</v>
      </c>
      <c r="S79" s="203">
        <v>0.36</v>
      </c>
      <c r="T79" s="203">
        <v>0</v>
      </c>
      <c r="U79" s="203">
        <v>1.62</v>
      </c>
      <c r="V79" s="203">
        <v>0.28999999999999998</v>
      </c>
      <c r="W79" s="203">
        <v>0.64</v>
      </c>
      <c r="X79" s="203">
        <v>2.0299999999999998</v>
      </c>
      <c r="Y79" s="203">
        <v>0</v>
      </c>
      <c r="Z79" s="203">
        <v>3.39</v>
      </c>
      <c r="AA79" s="203">
        <v>1.24</v>
      </c>
      <c r="AB79" s="203">
        <v>0</v>
      </c>
      <c r="AC79" s="203">
        <v>31.26</v>
      </c>
      <c r="AD79" s="203">
        <v>0</v>
      </c>
      <c r="AE79" s="203">
        <v>0</v>
      </c>
      <c r="AF79" s="203">
        <v>0</v>
      </c>
      <c r="AG79" s="203">
        <v>34.090000000000003</v>
      </c>
      <c r="AH79" s="203">
        <v>0</v>
      </c>
      <c r="AI79" s="203">
        <v>57.43</v>
      </c>
      <c r="AJ79" s="203">
        <v>0</v>
      </c>
      <c r="AK79" s="203">
        <v>100.55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2.77</v>
      </c>
      <c r="E80" s="203">
        <v>0</v>
      </c>
      <c r="F80" s="203">
        <v>0</v>
      </c>
      <c r="G80" s="203">
        <v>0</v>
      </c>
      <c r="H80" s="203">
        <v>0</v>
      </c>
      <c r="I80" s="203">
        <v>25.99</v>
      </c>
      <c r="J80" s="203">
        <v>9.6300000000000008</v>
      </c>
      <c r="K80" s="203">
        <v>-208.19</v>
      </c>
      <c r="L80" s="203">
        <v>83.38</v>
      </c>
      <c r="M80" s="203">
        <v>1.73</v>
      </c>
      <c r="N80" s="203">
        <v>0.78</v>
      </c>
      <c r="O80" s="203">
        <v>2.2999999999999998</v>
      </c>
      <c r="P80" s="203">
        <v>0.86</v>
      </c>
      <c r="Q80" s="203">
        <v>9.58</v>
      </c>
      <c r="R80" s="203">
        <v>0.57999999999999996</v>
      </c>
      <c r="S80" s="203">
        <v>0.36</v>
      </c>
      <c r="T80" s="203">
        <v>0</v>
      </c>
      <c r="U80" s="203">
        <v>1.62</v>
      </c>
      <c r="V80" s="203">
        <v>0.28999999999999998</v>
      </c>
      <c r="W80" s="203">
        <v>0.64</v>
      </c>
      <c r="X80" s="203">
        <v>2.0299999999999998</v>
      </c>
      <c r="Y80" s="203">
        <v>0</v>
      </c>
      <c r="Z80" s="203">
        <v>3.39</v>
      </c>
      <c r="AA80" s="203">
        <v>1.24</v>
      </c>
      <c r="AB80" s="203">
        <v>0</v>
      </c>
      <c r="AC80" s="203">
        <v>31.26</v>
      </c>
      <c r="AD80" s="203">
        <v>0</v>
      </c>
      <c r="AE80" s="203">
        <v>0</v>
      </c>
      <c r="AF80" s="203">
        <v>0</v>
      </c>
      <c r="AG80" s="203">
        <v>34.090000000000003</v>
      </c>
      <c r="AH80" s="203">
        <v>0</v>
      </c>
      <c r="AI80" s="203">
        <v>57.43</v>
      </c>
      <c r="AJ80" s="203">
        <v>0</v>
      </c>
      <c r="AK80" s="203">
        <v>100.55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2.77</v>
      </c>
      <c r="E81" s="203">
        <v>0</v>
      </c>
      <c r="F81" s="203">
        <v>0</v>
      </c>
      <c r="G81" s="203">
        <v>0</v>
      </c>
      <c r="H81" s="203">
        <v>0</v>
      </c>
      <c r="I81" s="203">
        <v>25.99</v>
      </c>
      <c r="J81" s="203">
        <v>9.6300000000000008</v>
      </c>
      <c r="K81" s="203">
        <v>-207.89</v>
      </c>
      <c r="L81" s="203">
        <v>83.38</v>
      </c>
      <c r="M81" s="203">
        <v>1.73</v>
      </c>
      <c r="N81" s="203">
        <v>0.78</v>
      </c>
      <c r="O81" s="203">
        <v>2.2999999999999998</v>
      </c>
      <c r="P81" s="203">
        <v>0.86</v>
      </c>
      <c r="Q81" s="203">
        <v>9.58</v>
      </c>
      <c r="R81" s="203">
        <v>0.57999999999999996</v>
      </c>
      <c r="S81" s="203">
        <v>0.36</v>
      </c>
      <c r="T81" s="203">
        <v>0</v>
      </c>
      <c r="U81" s="203">
        <v>1.62</v>
      </c>
      <c r="V81" s="203">
        <v>0.28999999999999998</v>
      </c>
      <c r="W81" s="203">
        <v>0.64</v>
      </c>
      <c r="X81" s="203">
        <v>2.0299999999999998</v>
      </c>
      <c r="Y81" s="203">
        <v>0</v>
      </c>
      <c r="Z81" s="203">
        <v>3.39</v>
      </c>
      <c r="AA81" s="203">
        <v>1.24</v>
      </c>
      <c r="AB81" s="203">
        <v>0</v>
      </c>
      <c r="AC81" s="203">
        <v>31.26</v>
      </c>
      <c r="AD81" s="203">
        <v>0</v>
      </c>
      <c r="AE81" s="203">
        <v>0</v>
      </c>
      <c r="AF81" s="203">
        <v>0</v>
      </c>
      <c r="AG81" s="203">
        <v>34.090000000000003</v>
      </c>
      <c r="AH81" s="203">
        <v>0</v>
      </c>
      <c r="AI81" s="203">
        <v>57.43</v>
      </c>
      <c r="AJ81" s="203">
        <v>0</v>
      </c>
      <c r="AK81" s="203">
        <v>100.55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2.77</v>
      </c>
      <c r="E82" s="203">
        <v>0</v>
      </c>
      <c r="F82" s="203">
        <v>0</v>
      </c>
      <c r="G82" s="203">
        <v>0</v>
      </c>
      <c r="H82" s="203">
        <v>0</v>
      </c>
      <c r="I82" s="203">
        <v>25.99</v>
      </c>
      <c r="J82" s="203">
        <v>9.6300000000000008</v>
      </c>
      <c r="K82" s="203">
        <v>-208.19</v>
      </c>
      <c r="L82" s="203">
        <v>83.38</v>
      </c>
      <c r="M82" s="203">
        <v>1.73</v>
      </c>
      <c r="N82" s="203">
        <v>0.78</v>
      </c>
      <c r="O82" s="203">
        <v>2.2999999999999998</v>
      </c>
      <c r="P82" s="203">
        <v>0.86</v>
      </c>
      <c r="Q82" s="203">
        <v>9.58</v>
      </c>
      <c r="R82" s="203">
        <v>0.57999999999999996</v>
      </c>
      <c r="S82" s="203">
        <v>0.36</v>
      </c>
      <c r="T82" s="203">
        <v>0</v>
      </c>
      <c r="U82" s="203">
        <v>1.62</v>
      </c>
      <c r="V82" s="203">
        <v>0.28999999999999998</v>
      </c>
      <c r="W82" s="203">
        <v>0.64</v>
      </c>
      <c r="X82" s="203">
        <v>2.0299999999999998</v>
      </c>
      <c r="Y82" s="203">
        <v>0</v>
      </c>
      <c r="Z82" s="203">
        <v>3.39</v>
      </c>
      <c r="AA82" s="203">
        <v>1.24</v>
      </c>
      <c r="AB82" s="203">
        <v>0</v>
      </c>
      <c r="AC82" s="203">
        <v>31.26</v>
      </c>
      <c r="AD82" s="203">
        <v>0</v>
      </c>
      <c r="AE82" s="203">
        <v>0</v>
      </c>
      <c r="AF82" s="203">
        <v>0</v>
      </c>
      <c r="AG82" s="203">
        <v>34.090000000000003</v>
      </c>
      <c r="AH82" s="203">
        <v>0</v>
      </c>
      <c r="AI82" s="203">
        <v>57.43</v>
      </c>
      <c r="AJ82" s="203">
        <v>0</v>
      </c>
      <c r="AK82" s="203">
        <v>100.55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2.77</v>
      </c>
      <c r="E83" s="203">
        <v>0</v>
      </c>
      <c r="F83" s="203">
        <v>0</v>
      </c>
      <c r="G83" s="203">
        <v>0</v>
      </c>
      <c r="H83" s="203">
        <v>0</v>
      </c>
      <c r="I83" s="203">
        <v>25.99</v>
      </c>
      <c r="J83" s="203">
        <v>9.6300000000000008</v>
      </c>
      <c r="K83" s="203">
        <v>-141.69</v>
      </c>
      <c r="L83" s="203">
        <v>83.38</v>
      </c>
      <c r="M83" s="203">
        <v>1.73</v>
      </c>
      <c r="N83" s="203">
        <v>0.78</v>
      </c>
      <c r="O83" s="203">
        <v>2.2999999999999998</v>
      </c>
      <c r="P83" s="203">
        <v>0.86</v>
      </c>
      <c r="Q83" s="203">
        <v>9.58</v>
      </c>
      <c r="R83" s="203">
        <v>0.59</v>
      </c>
      <c r="S83" s="203">
        <v>0.36</v>
      </c>
      <c r="T83" s="203">
        <v>0</v>
      </c>
      <c r="U83" s="203">
        <v>1.62</v>
      </c>
      <c r="V83" s="203">
        <v>0.28999999999999998</v>
      </c>
      <c r="W83" s="203">
        <v>0.64</v>
      </c>
      <c r="X83" s="203">
        <v>2.0299999999999998</v>
      </c>
      <c r="Y83" s="203">
        <v>0</v>
      </c>
      <c r="Z83" s="203">
        <v>3.39</v>
      </c>
      <c r="AA83" s="203">
        <v>1.24</v>
      </c>
      <c r="AB83" s="203">
        <v>0</v>
      </c>
      <c r="AC83" s="203">
        <v>31.26</v>
      </c>
      <c r="AD83" s="203">
        <v>0</v>
      </c>
      <c r="AE83" s="203">
        <v>0</v>
      </c>
      <c r="AF83" s="203">
        <v>0</v>
      </c>
      <c r="AG83" s="203">
        <v>34.090000000000003</v>
      </c>
      <c r="AH83" s="203">
        <v>0</v>
      </c>
      <c r="AI83" s="203">
        <v>57.43</v>
      </c>
      <c r="AJ83" s="203">
        <v>0</v>
      </c>
      <c r="AK83" s="203">
        <v>100.55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2.77</v>
      </c>
      <c r="E84" s="203">
        <v>0</v>
      </c>
      <c r="F84" s="203">
        <v>0</v>
      </c>
      <c r="G84" s="203">
        <v>0</v>
      </c>
      <c r="H84" s="203">
        <v>0</v>
      </c>
      <c r="I84" s="203">
        <v>25.99</v>
      </c>
      <c r="J84" s="203">
        <v>9.6300000000000008</v>
      </c>
      <c r="K84" s="203">
        <v>-78.41</v>
      </c>
      <c r="L84" s="203">
        <v>83.38</v>
      </c>
      <c r="M84" s="203">
        <v>1.73</v>
      </c>
      <c r="N84" s="203">
        <v>0.78</v>
      </c>
      <c r="O84" s="203">
        <v>2.2999999999999998</v>
      </c>
      <c r="P84" s="203">
        <v>0.86</v>
      </c>
      <c r="Q84" s="203">
        <v>9.58</v>
      </c>
      <c r="R84" s="203">
        <v>0.59</v>
      </c>
      <c r="S84" s="203">
        <v>0.36</v>
      </c>
      <c r="T84" s="203">
        <v>0</v>
      </c>
      <c r="U84" s="203">
        <v>1.62</v>
      </c>
      <c r="V84" s="203">
        <v>0.28999999999999998</v>
      </c>
      <c r="W84" s="203">
        <v>0.64</v>
      </c>
      <c r="X84" s="203">
        <v>2.0299999999999998</v>
      </c>
      <c r="Y84" s="203">
        <v>0</v>
      </c>
      <c r="Z84" s="203">
        <v>3.39</v>
      </c>
      <c r="AA84" s="203">
        <v>1.24</v>
      </c>
      <c r="AB84" s="203">
        <v>0</v>
      </c>
      <c r="AC84" s="203">
        <v>31.26</v>
      </c>
      <c r="AD84" s="203">
        <v>0</v>
      </c>
      <c r="AE84" s="203">
        <v>0</v>
      </c>
      <c r="AF84" s="203">
        <v>0</v>
      </c>
      <c r="AG84" s="203">
        <v>34.090000000000003</v>
      </c>
      <c r="AH84" s="203">
        <v>0</v>
      </c>
      <c r="AI84" s="203">
        <v>57.43</v>
      </c>
      <c r="AJ84" s="203">
        <v>0</v>
      </c>
      <c r="AK84" s="203">
        <v>100.55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2.77</v>
      </c>
      <c r="E85" s="203">
        <v>0</v>
      </c>
      <c r="F85" s="203">
        <v>0</v>
      </c>
      <c r="G85" s="203">
        <v>0</v>
      </c>
      <c r="H85" s="203">
        <v>0</v>
      </c>
      <c r="I85" s="203">
        <v>25.99</v>
      </c>
      <c r="J85" s="203">
        <v>9.6300000000000008</v>
      </c>
      <c r="K85" s="203">
        <v>-53.83</v>
      </c>
      <c r="L85" s="203">
        <v>83.38</v>
      </c>
      <c r="M85" s="203">
        <v>1.73</v>
      </c>
      <c r="N85" s="203">
        <v>0.78</v>
      </c>
      <c r="O85" s="203">
        <v>2.2999999999999998</v>
      </c>
      <c r="P85" s="203">
        <v>0.86</v>
      </c>
      <c r="Q85" s="203">
        <v>9.58</v>
      </c>
      <c r="R85" s="203">
        <v>0.57999999999999996</v>
      </c>
      <c r="S85" s="203">
        <v>0.36</v>
      </c>
      <c r="T85" s="203">
        <v>0</v>
      </c>
      <c r="U85" s="203">
        <v>1.62</v>
      </c>
      <c r="V85" s="203">
        <v>0.28999999999999998</v>
      </c>
      <c r="W85" s="203">
        <v>0.64</v>
      </c>
      <c r="X85" s="203">
        <v>2.0299999999999998</v>
      </c>
      <c r="Y85" s="203">
        <v>0</v>
      </c>
      <c r="Z85" s="203">
        <v>3.39</v>
      </c>
      <c r="AA85" s="203">
        <v>1.24</v>
      </c>
      <c r="AB85" s="203">
        <v>0</v>
      </c>
      <c r="AC85" s="203">
        <v>21.32</v>
      </c>
      <c r="AD85" s="203">
        <v>0</v>
      </c>
      <c r="AE85" s="203">
        <v>0</v>
      </c>
      <c r="AF85" s="203">
        <v>0</v>
      </c>
      <c r="AG85" s="203">
        <v>34.090000000000003</v>
      </c>
      <c r="AH85" s="203">
        <v>0</v>
      </c>
      <c r="AI85" s="203">
        <v>57.43</v>
      </c>
      <c r="AJ85" s="203">
        <v>0</v>
      </c>
      <c r="AK85" s="203">
        <v>100.55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2.77</v>
      </c>
      <c r="E86" s="203">
        <v>0</v>
      </c>
      <c r="F86" s="203">
        <v>0</v>
      </c>
      <c r="G86" s="203">
        <v>0</v>
      </c>
      <c r="H86" s="203">
        <v>0</v>
      </c>
      <c r="I86" s="203">
        <v>25.99</v>
      </c>
      <c r="J86" s="203">
        <v>9.6300000000000008</v>
      </c>
      <c r="K86" s="203">
        <v>-48.83</v>
      </c>
      <c r="L86" s="203">
        <v>83.38</v>
      </c>
      <c r="M86" s="203">
        <v>1.73</v>
      </c>
      <c r="N86" s="203">
        <v>0.78</v>
      </c>
      <c r="O86" s="203">
        <v>2.2999999999999998</v>
      </c>
      <c r="P86" s="203">
        <v>0.86</v>
      </c>
      <c r="Q86" s="203">
        <v>9.58</v>
      </c>
      <c r="R86" s="203">
        <v>18.62</v>
      </c>
      <c r="S86" s="203">
        <v>0.36</v>
      </c>
      <c r="T86" s="203">
        <v>0</v>
      </c>
      <c r="U86" s="203">
        <v>1.62</v>
      </c>
      <c r="V86" s="203">
        <v>0.28000000000000003</v>
      </c>
      <c r="W86" s="203">
        <v>0.64</v>
      </c>
      <c r="X86" s="203">
        <v>2.0299999999999998</v>
      </c>
      <c r="Y86" s="203">
        <v>0</v>
      </c>
      <c r="Z86" s="203">
        <v>3.39</v>
      </c>
      <c r="AA86" s="203">
        <v>1.24</v>
      </c>
      <c r="AB86" s="203">
        <v>0</v>
      </c>
      <c r="AC86" s="203">
        <v>21.32</v>
      </c>
      <c r="AD86" s="203">
        <v>0</v>
      </c>
      <c r="AE86" s="203">
        <v>0</v>
      </c>
      <c r="AF86" s="203">
        <v>0</v>
      </c>
      <c r="AG86" s="203">
        <v>34.090000000000003</v>
      </c>
      <c r="AH86" s="203">
        <v>0</v>
      </c>
      <c r="AI86" s="203">
        <v>57.43</v>
      </c>
      <c r="AJ86" s="203">
        <v>0</v>
      </c>
      <c r="AK86" s="203">
        <v>100.55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2.77</v>
      </c>
      <c r="E87" s="203">
        <v>0</v>
      </c>
      <c r="F87" s="203">
        <v>0</v>
      </c>
      <c r="G87" s="203">
        <v>0</v>
      </c>
      <c r="H87" s="203">
        <v>0</v>
      </c>
      <c r="I87" s="203">
        <v>25.99</v>
      </c>
      <c r="J87" s="203">
        <v>9.6300000000000008</v>
      </c>
      <c r="K87" s="203">
        <v>-48.83</v>
      </c>
      <c r="L87" s="203">
        <v>83.38</v>
      </c>
      <c r="M87" s="203">
        <v>1.8</v>
      </c>
      <c r="N87" s="203">
        <v>0.78</v>
      </c>
      <c r="O87" s="203">
        <v>2.2999999999999998</v>
      </c>
      <c r="P87" s="203">
        <v>0.86</v>
      </c>
      <c r="Q87" s="203">
        <v>9.58</v>
      </c>
      <c r="R87" s="203">
        <v>18.62</v>
      </c>
      <c r="S87" s="203">
        <v>8.44</v>
      </c>
      <c r="T87" s="203">
        <v>0</v>
      </c>
      <c r="U87" s="203">
        <v>1.62</v>
      </c>
      <c r="V87" s="203">
        <v>0.28000000000000003</v>
      </c>
      <c r="W87" s="203">
        <v>0.64</v>
      </c>
      <c r="X87" s="203">
        <v>2.0299999999999998</v>
      </c>
      <c r="Y87" s="203">
        <v>0</v>
      </c>
      <c r="Z87" s="203">
        <v>3.39</v>
      </c>
      <c r="AA87" s="203">
        <v>1.24</v>
      </c>
      <c r="AB87" s="203">
        <v>0</v>
      </c>
      <c r="AC87" s="203">
        <v>21.32</v>
      </c>
      <c r="AD87" s="203">
        <v>0</v>
      </c>
      <c r="AE87" s="203">
        <v>0</v>
      </c>
      <c r="AF87" s="203">
        <v>0</v>
      </c>
      <c r="AG87" s="203">
        <v>34.090000000000003</v>
      </c>
      <c r="AH87" s="203">
        <v>0</v>
      </c>
      <c r="AI87" s="203">
        <v>57.43</v>
      </c>
      <c r="AJ87" s="203">
        <v>0</v>
      </c>
      <c r="AK87" s="203">
        <v>100.55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25.99</v>
      </c>
      <c r="J88" s="203">
        <v>9.6300000000000008</v>
      </c>
      <c r="K88" s="203">
        <v>-51.78</v>
      </c>
      <c r="L88" s="203">
        <v>83.38</v>
      </c>
      <c r="M88" s="203">
        <v>1.8</v>
      </c>
      <c r="N88" s="203">
        <v>0.78</v>
      </c>
      <c r="O88" s="203">
        <v>2.2999999999999998</v>
      </c>
      <c r="P88" s="203">
        <v>0.86</v>
      </c>
      <c r="Q88" s="203">
        <v>9.58</v>
      </c>
      <c r="R88" s="203">
        <v>18.62</v>
      </c>
      <c r="S88" s="203">
        <v>11.09</v>
      </c>
      <c r="T88" s="203">
        <v>0</v>
      </c>
      <c r="U88" s="203">
        <v>1.62</v>
      </c>
      <c r="V88" s="203">
        <v>0.28000000000000003</v>
      </c>
      <c r="W88" s="203">
        <v>0.64</v>
      </c>
      <c r="X88" s="203">
        <v>2.0299999999999998</v>
      </c>
      <c r="Y88" s="203">
        <v>0</v>
      </c>
      <c r="Z88" s="203">
        <v>3.39</v>
      </c>
      <c r="AA88" s="203">
        <v>1.24</v>
      </c>
      <c r="AB88" s="203">
        <v>0</v>
      </c>
      <c r="AC88" s="203">
        <v>21.32</v>
      </c>
      <c r="AD88" s="203">
        <v>0</v>
      </c>
      <c r="AE88" s="203">
        <v>0</v>
      </c>
      <c r="AF88" s="203">
        <v>0</v>
      </c>
      <c r="AG88" s="203">
        <v>34.090000000000003</v>
      </c>
      <c r="AH88" s="203">
        <v>0</v>
      </c>
      <c r="AI88" s="203">
        <v>57.43</v>
      </c>
      <c r="AJ88" s="203">
        <v>0</v>
      </c>
      <c r="AK88" s="203">
        <v>100.55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35.619999999999997</v>
      </c>
      <c r="J89" s="203">
        <v>0</v>
      </c>
      <c r="K89" s="203">
        <v>-51.78</v>
      </c>
      <c r="L89" s="203">
        <v>83.38</v>
      </c>
      <c r="M89" s="203">
        <v>1.8</v>
      </c>
      <c r="N89" s="203">
        <v>0.78</v>
      </c>
      <c r="O89" s="203">
        <v>2.2999999999999998</v>
      </c>
      <c r="P89" s="203">
        <v>0.86</v>
      </c>
      <c r="Q89" s="203">
        <v>9.58</v>
      </c>
      <c r="R89" s="203">
        <v>18.62</v>
      </c>
      <c r="S89" s="203">
        <v>11.09</v>
      </c>
      <c r="T89" s="203">
        <v>0</v>
      </c>
      <c r="U89" s="203">
        <v>1.62</v>
      </c>
      <c r="V89" s="203">
        <v>9.1</v>
      </c>
      <c r="W89" s="203">
        <v>0.64</v>
      </c>
      <c r="X89" s="203">
        <v>2.0299999999999998</v>
      </c>
      <c r="Y89" s="203">
        <v>0</v>
      </c>
      <c r="Z89" s="203">
        <v>3.39</v>
      </c>
      <c r="AA89" s="203">
        <v>1.24</v>
      </c>
      <c r="AB89" s="203">
        <v>0</v>
      </c>
      <c r="AC89" s="203">
        <v>21.32</v>
      </c>
      <c r="AD89" s="203">
        <v>0</v>
      </c>
      <c r="AE89" s="203">
        <v>0</v>
      </c>
      <c r="AF89" s="203">
        <v>0</v>
      </c>
      <c r="AG89" s="203">
        <v>34.090000000000003</v>
      </c>
      <c r="AH89" s="203">
        <v>0</v>
      </c>
      <c r="AI89" s="203">
        <v>57.43</v>
      </c>
      <c r="AJ89" s="203">
        <v>0</v>
      </c>
      <c r="AK89" s="203">
        <v>100.55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35.619999999999997</v>
      </c>
      <c r="J90" s="203">
        <v>0</v>
      </c>
      <c r="K90" s="203">
        <v>-51.78</v>
      </c>
      <c r="L90" s="203">
        <v>83.38</v>
      </c>
      <c r="M90" s="203">
        <v>1.8</v>
      </c>
      <c r="N90" s="203">
        <v>0.78</v>
      </c>
      <c r="O90" s="203">
        <v>2.2999999999999998</v>
      </c>
      <c r="P90" s="203">
        <v>0.86</v>
      </c>
      <c r="Q90" s="203">
        <v>9.58</v>
      </c>
      <c r="R90" s="203">
        <v>18.62</v>
      </c>
      <c r="S90" s="203">
        <v>11.09</v>
      </c>
      <c r="T90" s="203">
        <v>0</v>
      </c>
      <c r="U90" s="203">
        <v>1.62</v>
      </c>
      <c r="V90" s="203">
        <v>9.1</v>
      </c>
      <c r="W90" s="203">
        <v>0.64</v>
      </c>
      <c r="X90" s="203">
        <v>2.0299999999999998</v>
      </c>
      <c r="Y90" s="203">
        <v>0</v>
      </c>
      <c r="Z90" s="203">
        <v>3.39</v>
      </c>
      <c r="AA90" s="203">
        <v>1.24</v>
      </c>
      <c r="AB90" s="203">
        <v>0</v>
      </c>
      <c r="AC90" s="203">
        <v>21.32</v>
      </c>
      <c r="AD90" s="203">
        <v>0</v>
      </c>
      <c r="AE90" s="203">
        <v>0</v>
      </c>
      <c r="AF90" s="203">
        <v>0</v>
      </c>
      <c r="AG90" s="203">
        <v>34.090000000000003</v>
      </c>
      <c r="AH90" s="203">
        <v>0</v>
      </c>
      <c r="AI90" s="203">
        <v>57.43</v>
      </c>
      <c r="AJ90" s="203">
        <v>0</v>
      </c>
      <c r="AK90" s="203">
        <v>100.55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35.619999999999997</v>
      </c>
      <c r="J91" s="203">
        <v>0</v>
      </c>
      <c r="K91" s="203">
        <v>-51.78</v>
      </c>
      <c r="L91" s="203">
        <v>83.38</v>
      </c>
      <c r="M91" s="203">
        <v>1.8</v>
      </c>
      <c r="N91" s="203">
        <v>0.78</v>
      </c>
      <c r="O91" s="203">
        <v>2.2999999999999998</v>
      </c>
      <c r="P91" s="203">
        <v>0.86</v>
      </c>
      <c r="Q91" s="203">
        <v>9.58</v>
      </c>
      <c r="R91" s="203">
        <v>18.62</v>
      </c>
      <c r="S91" s="203">
        <v>11.09</v>
      </c>
      <c r="T91" s="203">
        <v>0</v>
      </c>
      <c r="U91" s="203">
        <v>1.62</v>
      </c>
      <c r="V91" s="203">
        <v>9.1</v>
      </c>
      <c r="W91" s="203">
        <v>0.64</v>
      </c>
      <c r="X91" s="203">
        <v>2.0299999999999998</v>
      </c>
      <c r="Y91" s="203">
        <v>0</v>
      </c>
      <c r="Z91" s="203">
        <v>3.4</v>
      </c>
      <c r="AA91" s="203">
        <v>1.24</v>
      </c>
      <c r="AB91" s="203">
        <v>0</v>
      </c>
      <c r="AC91" s="203">
        <v>21.32</v>
      </c>
      <c r="AD91" s="203">
        <v>0</v>
      </c>
      <c r="AE91" s="203">
        <v>0</v>
      </c>
      <c r="AF91" s="203">
        <v>0</v>
      </c>
      <c r="AG91" s="203">
        <v>34.090000000000003</v>
      </c>
      <c r="AH91" s="203">
        <v>0</v>
      </c>
      <c r="AI91" s="203">
        <v>57.43</v>
      </c>
      <c r="AJ91" s="203">
        <v>0</v>
      </c>
      <c r="AK91" s="203">
        <v>100.55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35.619999999999997</v>
      </c>
      <c r="J92" s="203">
        <v>0</v>
      </c>
      <c r="K92" s="203">
        <v>-51.78</v>
      </c>
      <c r="L92" s="203">
        <v>83.38</v>
      </c>
      <c r="M92" s="203">
        <v>1.8</v>
      </c>
      <c r="N92" s="203">
        <v>0.78</v>
      </c>
      <c r="O92" s="203">
        <v>2.2999999999999998</v>
      </c>
      <c r="P92" s="203">
        <v>0.86</v>
      </c>
      <c r="Q92" s="203">
        <v>9.58</v>
      </c>
      <c r="R92" s="203">
        <v>18.62</v>
      </c>
      <c r="S92" s="203">
        <v>11.09</v>
      </c>
      <c r="T92" s="203">
        <v>0</v>
      </c>
      <c r="U92" s="203">
        <v>1.62</v>
      </c>
      <c r="V92" s="203">
        <v>9.1</v>
      </c>
      <c r="W92" s="203">
        <v>0.64</v>
      </c>
      <c r="X92" s="203">
        <v>2.0299999999999998</v>
      </c>
      <c r="Y92" s="203">
        <v>0</v>
      </c>
      <c r="Z92" s="203">
        <v>3.4</v>
      </c>
      <c r="AA92" s="203">
        <v>1.24</v>
      </c>
      <c r="AB92" s="203">
        <v>0</v>
      </c>
      <c r="AC92" s="203">
        <v>21.32</v>
      </c>
      <c r="AD92" s="203">
        <v>0</v>
      </c>
      <c r="AE92" s="203">
        <v>0</v>
      </c>
      <c r="AF92" s="203">
        <v>0</v>
      </c>
      <c r="AG92" s="203">
        <v>34.090000000000003</v>
      </c>
      <c r="AH92" s="203">
        <v>0</v>
      </c>
      <c r="AI92" s="203">
        <v>57.43</v>
      </c>
      <c r="AJ92" s="203">
        <v>0</v>
      </c>
      <c r="AK92" s="203">
        <v>100.55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35.619999999999997</v>
      </c>
      <c r="J93" s="203">
        <v>0</v>
      </c>
      <c r="K93" s="203">
        <v>-51.78</v>
      </c>
      <c r="L93" s="203">
        <v>83.38</v>
      </c>
      <c r="M93" s="203">
        <v>1.8</v>
      </c>
      <c r="N93" s="203">
        <v>0.78</v>
      </c>
      <c r="O93" s="203">
        <v>2.2999999999999998</v>
      </c>
      <c r="P93" s="203">
        <v>0.86</v>
      </c>
      <c r="Q93" s="203">
        <v>9.58</v>
      </c>
      <c r="R93" s="203">
        <v>15.06</v>
      </c>
      <c r="S93" s="203">
        <v>8.4700000000000006</v>
      </c>
      <c r="T93" s="203">
        <v>0</v>
      </c>
      <c r="U93" s="203">
        <v>1.62</v>
      </c>
      <c r="V93" s="203">
        <v>9.1</v>
      </c>
      <c r="W93" s="203">
        <v>0.64</v>
      </c>
      <c r="X93" s="203">
        <v>2.0299999999999998</v>
      </c>
      <c r="Y93" s="203">
        <v>0</v>
      </c>
      <c r="Z93" s="203">
        <v>3.4</v>
      </c>
      <c r="AA93" s="203">
        <v>1.24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34.090000000000003</v>
      </c>
      <c r="AH93" s="203">
        <v>0</v>
      </c>
      <c r="AI93" s="203">
        <v>57.43</v>
      </c>
      <c r="AJ93" s="203">
        <v>0</v>
      </c>
      <c r="AK93" s="203">
        <v>100.55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35.619999999999997</v>
      </c>
      <c r="J94" s="203">
        <v>0</v>
      </c>
      <c r="K94" s="203">
        <v>-51.78</v>
      </c>
      <c r="L94" s="203">
        <v>93.19</v>
      </c>
      <c r="M94" s="203">
        <v>1.8</v>
      </c>
      <c r="N94" s="203">
        <v>0.78</v>
      </c>
      <c r="O94" s="203">
        <v>2.2999999999999998</v>
      </c>
      <c r="P94" s="203">
        <v>0.86</v>
      </c>
      <c r="Q94" s="203">
        <v>9.58</v>
      </c>
      <c r="R94" s="203">
        <v>15.73</v>
      </c>
      <c r="S94" s="203">
        <v>9.2200000000000006</v>
      </c>
      <c r="T94" s="203">
        <v>0</v>
      </c>
      <c r="U94" s="203">
        <v>1.62</v>
      </c>
      <c r="V94" s="203">
        <v>9.1</v>
      </c>
      <c r="W94" s="203">
        <v>0.64</v>
      </c>
      <c r="X94" s="203">
        <v>2.0299999999999998</v>
      </c>
      <c r="Y94" s="203">
        <v>0</v>
      </c>
      <c r="Z94" s="203">
        <v>3.4</v>
      </c>
      <c r="AA94" s="203">
        <v>1.24</v>
      </c>
      <c r="AB94" s="203">
        <v>0</v>
      </c>
      <c r="AC94" s="203">
        <v>21.32</v>
      </c>
      <c r="AD94" s="203">
        <v>0</v>
      </c>
      <c r="AE94" s="203">
        <v>0</v>
      </c>
      <c r="AF94" s="203">
        <v>0</v>
      </c>
      <c r="AG94" s="203">
        <v>34.090000000000003</v>
      </c>
      <c r="AH94" s="203">
        <v>0</v>
      </c>
      <c r="AI94" s="203">
        <v>57.43</v>
      </c>
      <c r="AJ94" s="203">
        <v>0</v>
      </c>
      <c r="AK94" s="203">
        <v>100.55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35.619999999999997</v>
      </c>
      <c r="J95" s="203">
        <v>0</v>
      </c>
      <c r="K95" s="203">
        <v>-51.78</v>
      </c>
      <c r="L95" s="203">
        <v>108.21</v>
      </c>
      <c r="M95" s="203">
        <v>1.8</v>
      </c>
      <c r="N95" s="203">
        <v>0.78</v>
      </c>
      <c r="O95" s="203">
        <v>2.2999999999999998</v>
      </c>
      <c r="P95" s="203">
        <v>0.86</v>
      </c>
      <c r="Q95" s="203">
        <v>9.58</v>
      </c>
      <c r="R95" s="203">
        <v>9.2100000000000009</v>
      </c>
      <c r="S95" s="203">
        <v>5.69</v>
      </c>
      <c r="T95" s="203">
        <v>0</v>
      </c>
      <c r="U95" s="203">
        <v>1.62</v>
      </c>
      <c r="V95" s="203">
        <v>9.1</v>
      </c>
      <c r="W95" s="203">
        <v>0.64</v>
      </c>
      <c r="X95" s="203">
        <v>2.0299999999999998</v>
      </c>
      <c r="Y95" s="203">
        <v>0</v>
      </c>
      <c r="Z95" s="203">
        <v>3.22</v>
      </c>
      <c r="AA95" s="203">
        <v>1.24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34.090000000000003</v>
      </c>
      <c r="AH95" s="203">
        <v>0</v>
      </c>
      <c r="AI95" s="203">
        <v>57.43</v>
      </c>
      <c r="AJ95" s="203">
        <v>0</v>
      </c>
      <c r="AK95" s="203">
        <v>100.55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35.619999999999997</v>
      </c>
      <c r="J96" s="203">
        <v>0</v>
      </c>
      <c r="K96" s="203">
        <v>-51.78</v>
      </c>
      <c r="L96" s="203">
        <v>108.21</v>
      </c>
      <c r="M96" s="203">
        <v>1.8</v>
      </c>
      <c r="N96" s="203">
        <v>0.78</v>
      </c>
      <c r="O96" s="203">
        <v>2.2999999999999998</v>
      </c>
      <c r="P96" s="203">
        <v>0.86</v>
      </c>
      <c r="Q96" s="203">
        <v>9.58</v>
      </c>
      <c r="R96" s="203">
        <v>9.2100000000000009</v>
      </c>
      <c r="S96" s="203">
        <v>5.69</v>
      </c>
      <c r="T96" s="203">
        <v>0</v>
      </c>
      <c r="U96" s="203">
        <v>1.62</v>
      </c>
      <c r="V96" s="203">
        <v>9.1</v>
      </c>
      <c r="W96" s="203">
        <v>0.64</v>
      </c>
      <c r="X96" s="203">
        <v>2.0299999999999998</v>
      </c>
      <c r="Y96" s="203">
        <v>0</v>
      </c>
      <c r="Z96" s="203">
        <v>3.22</v>
      </c>
      <c r="AA96" s="203">
        <v>11.53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34.090000000000003</v>
      </c>
      <c r="AH96" s="203">
        <v>0</v>
      </c>
      <c r="AI96" s="203">
        <v>57.43</v>
      </c>
      <c r="AJ96" s="203">
        <v>0</v>
      </c>
      <c r="AK96" s="203">
        <v>100.55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35.619999999999997</v>
      </c>
      <c r="J97" s="203">
        <v>0</v>
      </c>
      <c r="K97" s="203">
        <v>-51.78</v>
      </c>
      <c r="L97" s="203">
        <v>108.21</v>
      </c>
      <c r="M97" s="203">
        <v>1.8</v>
      </c>
      <c r="N97" s="203">
        <v>0.78</v>
      </c>
      <c r="O97" s="203">
        <v>2.2999999999999998</v>
      </c>
      <c r="P97" s="203">
        <v>0.86</v>
      </c>
      <c r="Q97" s="203">
        <v>9.58</v>
      </c>
      <c r="R97" s="203">
        <v>9.2100000000000009</v>
      </c>
      <c r="S97" s="203">
        <v>5.69</v>
      </c>
      <c r="T97" s="203">
        <v>0</v>
      </c>
      <c r="U97" s="203">
        <v>1.62</v>
      </c>
      <c r="V97" s="203">
        <v>9.1</v>
      </c>
      <c r="W97" s="203">
        <v>0.64</v>
      </c>
      <c r="X97" s="203">
        <v>2.0299999999999998</v>
      </c>
      <c r="Y97" s="203">
        <v>0</v>
      </c>
      <c r="Z97" s="203">
        <v>3.22</v>
      </c>
      <c r="AA97" s="203">
        <v>21.22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34.090000000000003</v>
      </c>
      <c r="AH97" s="203">
        <v>0</v>
      </c>
      <c r="AI97" s="203">
        <v>57.43</v>
      </c>
      <c r="AJ97" s="203">
        <v>0</v>
      </c>
      <c r="AK97" s="203">
        <v>100.55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35.619999999999997</v>
      </c>
      <c r="J98" s="203">
        <v>0</v>
      </c>
      <c r="K98" s="203">
        <v>-51.78</v>
      </c>
      <c r="L98" s="203">
        <v>108.21</v>
      </c>
      <c r="M98" s="203">
        <v>1.8</v>
      </c>
      <c r="N98" s="203">
        <v>0.78</v>
      </c>
      <c r="O98" s="203">
        <v>2.2999999999999998</v>
      </c>
      <c r="P98" s="203">
        <v>0.86</v>
      </c>
      <c r="Q98" s="203">
        <v>9.58</v>
      </c>
      <c r="R98" s="203">
        <v>9.2100000000000009</v>
      </c>
      <c r="S98" s="203">
        <v>5.69</v>
      </c>
      <c r="T98" s="203">
        <v>0</v>
      </c>
      <c r="U98" s="203">
        <v>1.62</v>
      </c>
      <c r="V98" s="203">
        <v>9.1</v>
      </c>
      <c r="W98" s="203">
        <v>0.64</v>
      </c>
      <c r="X98" s="203">
        <v>2.0299999999999998</v>
      </c>
      <c r="Y98" s="203">
        <v>0</v>
      </c>
      <c r="Z98" s="203">
        <v>8.06</v>
      </c>
      <c r="AA98" s="203">
        <v>26.06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34.090000000000003</v>
      </c>
      <c r="AH98" s="203">
        <v>0</v>
      </c>
      <c r="AI98" s="203">
        <v>57.43</v>
      </c>
      <c r="AJ98" s="203">
        <v>0</v>
      </c>
      <c r="AK98" s="203">
        <v>100.55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4.1940000000000047E-2</v>
      </c>
      <c r="E99">
        <f t="shared" si="0"/>
        <v>0</v>
      </c>
      <c r="F99">
        <f t="shared" si="0"/>
        <v>0</v>
      </c>
      <c r="G99">
        <f t="shared" si="0"/>
        <v>0.28993999999999986</v>
      </c>
      <c r="H99">
        <f t="shared" si="0"/>
        <v>0</v>
      </c>
      <c r="I99">
        <f t="shared" si="0"/>
        <v>0.79799499999999912</v>
      </c>
      <c r="J99">
        <f t="shared" si="0"/>
        <v>8.4302499999999933E-2</v>
      </c>
      <c r="K99">
        <f t="shared" si="0"/>
        <v>-2.2878925000000021</v>
      </c>
      <c r="L99">
        <f t="shared" si="0"/>
        <v>2.2221350000000006</v>
      </c>
      <c r="M99">
        <f t="shared" si="0"/>
        <v>3.2815000000000018E-2</v>
      </c>
      <c r="N99">
        <f t="shared" si="0"/>
        <v>1.8720000000000021E-2</v>
      </c>
      <c r="O99">
        <f t="shared" si="0"/>
        <v>5.5200000000000089E-2</v>
      </c>
      <c r="P99">
        <f t="shared" si="0"/>
        <v>2.0639999999999988E-2</v>
      </c>
      <c r="Q99">
        <f t="shared" si="0"/>
        <v>0.22992000000000035</v>
      </c>
      <c r="R99">
        <f t="shared" si="0"/>
        <v>0.13015250000000003</v>
      </c>
      <c r="S99">
        <f t="shared" si="0"/>
        <v>7.9385000000000164E-2</v>
      </c>
      <c r="T99">
        <f t="shared" si="0"/>
        <v>0</v>
      </c>
      <c r="U99">
        <f t="shared" si="0"/>
        <v>3.8880000000000053E-2</v>
      </c>
      <c r="V99">
        <f t="shared" si="0"/>
        <v>8.0535000000000009E-2</v>
      </c>
      <c r="W99">
        <f t="shared" si="0"/>
        <v>6.5079999999999721E-2</v>
      </c>
      <c r="X99">
        <f t="shared" si="0"/>
        <v>0.16664249999999947</v>
      </c>
      <c r="Y99">
        <f t="shared" si="0"/>
        <v>0</v>
      </c>
      <c r="Z99">
        <f t="shared" si="0"/>
        <v>0.28883750000000091</v>
      </c>
      <c r="AA99">
        <f t="shared" si="0"/>
        <v>0.18238500000000005</v>
      </c>
      <c r="AB99">
        <f t="shared" si="0"/>
        <v>0</v>
      </c>
      <c r="AC99">
        <f t="shared" si="0"/>
        <v>0.54432749999999974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2.4131999999999998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0.8</v>
      </c>
      <c r="E3" s="203">
        <v>0</v>
      </c>
      <c r="F3" s="203">
        <v>0</v>
      </c>
      <c r="G3" s="203">
        <v>8.83</v>
      </c>
      <c r="H3" s="203">
        <v>0</v>
      </c>
      <c r="I3" s="203">
        <v>20.04</v>
      </c>
      <c r="J3" s="203">
        <v>1.39</v>
      </c>
      <c r="K3" s="203">
        <v>36.79</v>
      </c>
      <c r="L3" s="203">
        <v>55.56</v>
      </c>
      <c r="M3" s="203">
        <v>0</v>
      </c>
      <c r="N3" s="203">
        <v>0.45</v>
      </c>
      <c r="O3" s="203">
        <v>1.58</v>
      </c>
      <c r="P3" s="203">
        <v>2.16</v>
      </c>
      <c r="Q3" s="203">
        <v>5.54</v>
      </c>
      <c r="R3" s="203">
        <v>6.32</v>
      </c>
      <c r="S3" s="203">
        <v>4.08</v>
      </c>
      <c r="T3" s="203">
        <v>0</v>
      </c>
      <c r="U3" s="203">
        <v>7.63</v>
      </c>
      <c r="V3" s="203">
        <v>5.27</v>
      </c>
      <c r="W3" s="203">
        <v>0.37</v>
      </c>
      <c r="X3" s="203">
        <v>1.17</v>
      </c>
      <c r="Y3" s="203">
        <v>0</v>
      </c>
      <c r="Z3" s="203">
        <v>33.28</v>
      </c>
      <c r="AA3" s="203">
        <v>13.22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19.36</v>
      </c>
      <c r="AH3" s="203">
        <v>0</v>
      </c>
      <c r="AI3" s="203">
        <v>32.619999999999997</v>
      </c>
      <c r="AJ3" s="203">
        <v>0</v>
      </c>
      <c r="AK3" s="203">
        <v>58.14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0.8</v>
      </c>
      <c r="E4" s="203">
        <v>0</v>
      </c>
      <c r="F4" s="203">
        <v>0</v>
      </c>
      <c r="G4" s="203">
        <v>8.83</v>
      </c>
      <c r="H4" s="203">
        <v>0</v>
      </c>
      <c r="I4" s="203">
        <v>20.04</v>
      </c>
      <c r="J4" s="203">
        <v>1.39</v>
      </c>
      <c r="K4" s="203">
        <v>36.79</v>
      </c>
      <c r="L4" s="203">
        <v>55.56</v>
      </c>
      <c r="M4" s="203">
        <v>0</v>
      </c>
      <c r="N4" s="203">
        <v>0.45</v>
      </c>
      <c r="O4" s="203">
        <v>1.58</v>
      </c>
      <c r="P4" s="203">
        <v>2.16</v>
      </c>
      <c r="Q4" s="203">
        <v>5.54</v>
      </c>
      <c r="R4" s="203">
        <v>6.32</v>
      </c>
      <c r="S4" s="203">
        <v>4.08</v>
      </c>
      <c r="T4" s="203">
        <v>0</v>
      </c>
      <c r="U4" s="203">
        <v>7.63</v>
      </c>
      <c r="V4" s="203">
        <v>5.27</v>
      </c>
      <c r="W4" s="203">
        <v>0.37</v>
      </c>
      <c r="X4" s="203">
        <v>1.17</v>
      </c>
      <c r="Y4" s="203">
        <v>0</v>
      </c>
      <c r="Z4" s="203">
        <v>33.28</v>
      </c>
      <c r="AA4" s="203">
        <v>13.22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19.36</v>
      </c>
      <c r="AH4" s="203">
        <v>0</v>
      </c>
      <c r="AI4" s="203">
        <v>32.619999999999997</v>
      </c>
      <c r="AJ4" s="203">
        <v>0</v>
      </c>
      <c r="AK4" s="203">
        <v>58.14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0.8</v>
      </c>
      <c r="E5" s="203">
        <v>0</v>
      </c>
      <c r="F5" s="203">
        <v>0</v>
      </c>
      <c r="G5" s="203">
        <v>8.83</v>
      </c>
      <c r="H5" s="203">
        <v>0</v>
      </c>
      <c r="I5" s="203">
        <v>20.04</v>
      </c>
      <c r="J5" s="203">
        <v>1.39</v>
      </c>
      <c r="K5" s="203">
        <v>36.79</v>
      </c>
      <c r="L5" s="203">
        <v>55.56</v>
      </c>
      <c r="M5" s="203">
        <v>0</v>
      </c>
      <c r="N5" s="203">
        <v>0.45</v>
      </c>
      <c r="O5" s="203">
        <v>1.58</v>
      </c>
      <c r="P5" s="203">
        <v>2.16</v>
      </c>
      <c r="Q5" s="203">
        <v>5.54</v>
      </c>
      <c r="R5" s="203">
        <v>6.55</v>
      </c>
      <c r="S5" s="203">
        <v>4.2699999999999996</v>
      </c>
      <c r="T5" s="203">
        <v>0</v>
      </c>
      <c r="U5" s="203">
        <v>7.63</v>
      </c>
      <c r="V5" s="203">
        <v>5.27</v>
      </c>
      <c r="W5" s="203">
        <v>0.37</v>
      </c>
      <c r="X5" s="203">
        <v>1.17</v>
      </c>
      <c r="Y5" s="203">
        <v>0</v>
      </c>
      <c r="Z5" s="203">
        <v>33.28</v>
      </c>
      <c r="AA5" s="203">
        <v>13.22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19.36</v>
      </c>
      <c r="AH5" s="203">
        <v>0</v>
      </c>
      <c r="AI5" s="203">
        <v>32.619999999999997</v>
      </c>
      <c r="AJ5" s="203">
        <v>0</v>
      </c>
      <c r="AK5" s="203">
        <v>58.14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0.8</v>
      </c>
      <c r="E6" s="203">
        <v>0</v>
      </c>
      <c r="F6" s="203">
        <v>0</v>
      </c>
      <c r="G6" s="203">
        <v>8.83</v>
      </c>
      <c r="H6" s="203">
        <v>0</v>
      </c>
      <c r="I6" s="203">
        <v>20.04</v>
      </c>
      <c r="J6" s="203">
        <v>1.39</v>
      </c>
      <c r="K6" s="203">
        <v>36.79</v>
      </c>
      <c r="L6" s="203">
        <v>55.56</v>
      </c>
      <c r="M6" s="203">
        <v>0</v>
      </c>
      <c r="N6" s="203">
        <v>0.45</v>
      </c>
      <c r="O6" s="203">
        <v>1.58</v>
      </c>
      <c r="P6" s="203">
        <v>2.16</v>
      </c>
      <c r="Q6" s="203">
        <v>5.54</v>
      </c>
      <c r="R6" s="203">
        <v>6.55</v>
      </c>
      <c r="S6" s="203">
        <v>4.2699999999999996</v>
      </c>
      <c r="T6" s="203">
        <v>0</v>
      </c>
      <c r="U6" s="203">
        <v>7.63</v>
      </c>
      <c r="V6" s="203">
        <v>5.27</v>
      </c>
      <c r="W6" s="203">
        <v>0.37</v>
      </c>
      <c r="X6" s="203">
        <v>1.17</v>
      </c>
      <c r="Y6" s="203">
        <v>0</v>
      </c>
      <c r="Z6" s="203">
        <v>33.28</v>
      </c>
      <c r="AA6" s="203">
        <v>13.22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19.36</v>
      </c>
      <c r="AH6" s="203">
        <v>0</v>
      </c>
      <c r="AI6" s="203">
        <v>32.619999999999997</v>
      </c>
      <c r="AJ6" s="203">
        <v>0</v>
      </c>
      <c r="AK6" s="203">
        <v>58.14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0.8</v>
      </c>
      <c r="E7" s="203">
        <v>0</v>
      </c>
      <c r="F7" s="203">
        <v>0</v>
      </c>
      <c r="G7" s="203">
        <v>8.83</v>
      </c>
      <c r="H7" s="203">
        <v>0</v>
      </c>
      <c r="I7" s="203">
        <v>20.04</v>
      </c>
      <c r="J7" s="203">
        <v>1.39</v>
      </c>
      <c r="K7" s="203">
        <v>36.79</v>
      </c>
      <c r="L7" s="203">
        <v>55.56</v>
      </c>
      <c r="M7" s="203">
        <v>0</v>
      </c>
      <c r="N7" s="203">
        <v>0.45</v>
      </c>
      <c r="O7" s="203">
        <v>1.58</v>
      </c>
      <c r="P7" s="203">
        <v>2.16</v>
      </c>
      <c r="Q7" s="203">
        <v>5.54</v>
      </c>
      <c r="R7" s="203">
        <v>5.18</v>
      </c>
      <c r="S7" s="203">
        <v>3.24</v>
      </c>
      <c r="T7" s="203">
        <v>0</v>
      </c>
      <c r="U7" s="203">
        <v>7.63</v>
      </c>
      <c r="V7" s="203">
        <v>5.27</v>
      </c>
      <c r="W7" s="203">
        <v>0.37</v>
      </c>
      <c r="X7" s="203">
        <v>22.94</v>
      </c>
      <c r="Y7" s="203">
        <v>0</v>
      </c>
      <c r="Z7" s="203">
        <v>33.28</v>
      </c>
      <c r="AA7" s="203">
        <v>13.22</v>
      </c>
      <c r="AB7" s="203">
        <v>0</v>
      </c>
      <c r="AC7" s="203">
        <v>11.32</v>
      </c>
      <c r="AD7" s="203">
        <v>0</v>
      </c>
      <c r="AE7" s="203">
        <v>0</v>
      </c>
      <c r="AF7" s="203">
        <v>0</v>
      </c>
      <c r="AG7" s="203">
        <v>19.36</v>
      </c>
      <c r="AH7" s="203">
        <v>0</v>
      </c>
      <c r="AI7" s="203">
        <v>32.619999999999997</v>
      </c>
      <c r="AJ7" s="203">
        <v>0</v>
      </c>
      <c r="AK7" s="203">
        <v>58.14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0.8</v>
      </c>
      <c r="E8" s="203">
        <v>0</v>
      </c>
      <c r="F8" s="203">
        <v>0</v>
      </c>
      <c r="G8" s="203">
        <v>8.83</v>
      </c>
      <c r="H8" s="203">
        <v>0</v>
      </c>
      <c r="I8" s="203">
        <v>20.04</v>
      </c>
      <c r="J8" s="203">
        <v>1.39</v>
      </c>
      <c r="K8" s="203">
        <v>36.79</v>
      </c>
      <c r="L8" s="203">
        <v>55.56</v>
      </c>
      <c r="M8" s="203">
        <v>0</v>
      </c>
      <c r="N8" s="203">
        <v>0.45</v>
      </c>
      <c r="O8" s="203">
        <v>1.58</v>
      </c>
      <c r="P8" s="203">
        <v>2.16</v>
      </c>
      <c r="Q8" s="203">
        <v>5.54</v>
      </c>
      <c r="R8" s="203">
        <v>5.18</v>
      </c>
      <c r="S8" s="203">
        <v>3.24</v>
      </c>
      <c r="T8" s="203">
        <v>0</v>
      </c>
      <c r="U8" s="203">
        <v>7.63</v>
      </c>
      <c r="V8" s="203">
        <v>5.27</v>
      </c>
      <c r="W8" s="203">
        <v>0.37</v>
      </c>
      <c r="X8" s="203">
        <v>1.17</v>
      </c>
      <c r="Y8" s="203">
        <v>0</v>
      </c>
      <c r="Z8" s="203">
        <v>33.28</v>
      </c>
      <c r="AA8" s="203">
        <v>13.22</v>
      </c>
      <c r="AB8" s="203">
        <v>0</v>
      </c>
      <c r="AC8" s="203">
        <v>11.32</v>
      </c>
      <c r="AD8" s="203">
        <v>0</v>
      </c>
      <c r="AE8" s="203">
        <v>0</v>
      </c>
      <c r="AF8" s="203">
        <v>0</v>
      </c>
      <c r="AG8" s="203">
        <v>19.36</v>
      </c>
      <c r="AH8" s="203">
        <v>0</v>
      </c>
      <c r="AI8" s="203">
        <v>32.619999999999997</v>
      </c>
      <c r="AJ8" s="203">
        <v>0</v>
      </c>
      <c r="AK8" s="203">
        <v>58.14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0.8</v>
      </c>
      <c r="E9" s="203">
        <v>0</v>
      </c>
      <c r="F9" s="203">
        <v>0</v>
      </c>
      <c r="G9" s="203">
        <v>8.83</v>
      </c>
      <c r="H9" s="203">
        <v>0</v>
      </c>
      <c r="I9" s="203">
        <v>20.04</v>
      </c>
      <c r="J9" s="203">
        <v>1.39</v>
      </c>
      <c r="K9" s="203">
        <v>36.79</v>
      </c>
      <c r="L9" s="203">
        <v>55.56</v>
      </c>
      <c r="M9" s="203">
        <v>0</v>
      </c>
      <c r="N9" s="203">
        <v>0.45</v>
      </c>
      <c r="O9" s="203">
        <v>1.58</v>
      </c>
      <c r="P9" s="203">
        <v>2.16</v>
      </c>
      <c r="Q9" s="203">
        <v>5.54</v>
      </c>
      <c r="R9" s="203">
        <v>5.18</v>
      </c>
      <c r="S9" s="203">
        <v>3.24</v>
      </c>
      <c r="T9" s="203">
        <v>0</v>
      </c>
      <c r="U9" s="203">
        <v>7.63</v>
      </c>
      <c r="V9" s="203">
        <v>5.27</v>
      </c>
      <c r="W9" s="203">
        <v>6.95</v>
      </c>
      <c r="X9" s="203">
        <v>1.17</v>
      </c>
      <c r="Y9" s="203">
        <v>0</v>
      </c>
      <c r="Z9" s="203">
        <v>33.28</v>
      </c>
      <c r="AA9" s="203">
        <v>13.22</v>
      </c>
      <c r="AB9" s="203">
        <v>0</v>
      </c>
      <c r="AC9" s="203">
        <v>11.32</v>
      </c>
      <c r="AD9" s="203">
        <v>0</v>
      </c>
      <c r="AE9" s="203">
        <v>0</v>
      </c>
      <c r="AF9" s="203">
        <v>0</v>
      </c>
      <c r="AG9" s="203">
        <v>19.36</v>
      </c>
      <c r="AH9" s="203">
        <v>0</v>
      </c>
      <c r="AI9" s="203">
        <v>32.619999999999997</v>
      </c>
      <c r="AJ9" s="203">
        <v>0</v>
      </c>
      <c r="AK9" s="203">
        <v>58.14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0.8</v>
      </c>
      <c r="E10" s="203">
        <v>0</v>
      </c>
      <c r="F10" s="203">
        <v>0</v>
      </c>
      <c r="G10" s="203">
        <v>8.83</v>
      </c>
      <c r="H10" s="203">
        <v>0</v>
      </c>
      <c r="I10" s="203">
        <v>20.04</v>
      </c>
      <c r="J10" s="203">
        <v>1.39</v>
      </c>
      <c r="K10" s="203">
        <v>36.79</v>
      </c>
      <c r="L10" s="203">
        <v>55.56</v>
      </c>
      <c r="M10" s="203">
        <v>0</v>
      </c>
      <c r="N10" s="203">
        <v>0.45</v>
      </c>
      <c r="O10" s="203">
        <v>1.58</v>
      </c>
      <c r="P10" s="203">
        <v>2.16</v>
      </c>
      <c r="Q10" s="203">
        <v>5.54</v>
      </c>
      <c r="R10" s="203">
        <v>5.18</v>
      </c>
      <c r="S10" s="203">
        <v>3.24</v>
      </c>
      <c r="T10" s="203">
        <v>0</v>
      </c>
      <c r="U10" s="203">
        <v>7.63</v>
      </c>
      <c r="V10" s="203">
        <v>5.27</v>
      </c>
      <c r="W10" s="203">
        <v>6.95</v>
      </c>
      <c r="X10" s="203">
        <v>1.17</v>
      </c>
      <c r="Y10" s="203">
        <v>0</v>
      </c>
      <c r="Z10" s="203">
        <v>33.28</v>
      </c>
      <c r="AA10" s="203">
        <v>13.22</v>
      </c>
      <c r="AB10" s="203">
        <v>0</v>
      </c>
      <c r="AC10" s="203">
        <v>11.32</v>
      </c>
      <c r="AD10" s="203">
        <v>0</v>
      </c>
      <c r="AE10" s="203">
        <v>0</v>
      </c>
      <c r="AF10" s="203">
        <v>0</v>
      </c>
      <c r="AG10" s="203">
        <v>19.36</v>
      </c>
      <c r="AH10" s="203">
        <v>0</v>
      </c>
      <c r="AI10" s="203">
        <v>32.619999999999997</v>
      </c>
      <c r="AJ10" s="203">
        <v>0</v>
      </c>
      <c r="AK10" s="203">
        <v>58.14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0.8</v>
      </c>
      <c r="E11" s="203">
        <v>0</v>
      </c>
      <c r="F11" s="203">
        <v>0</v>
      </c>
      <c r="G11" s="203">
        <v>8.83</v>
      </c>
      <c r="H11" s="203">
        <v>0</v>
      </c>
      <c r="I11" s="203">
        <v>20.04</v>
      </c>
      <c r="J11" s="203">
        <v>1.39</v>
      </c>
      <c r="K11" s="203">
        <v>36.79</v>
      </c>
      <c r="L11" s="203">
        <v>55.56</v>
      </c>
      <c r="M11" s="203">
        <v>0</v>
      </c>
      <c r="N11" s="203">
        <v>0.45</v>
      </c>
      <c r="O11" s="203">
        <v>1.58</v>
      </c>
      <c r="P11" s="203">
        <v>2.16</v>
      </c>
      <c r="Q11" s="203">
        <v>5.54</v>
      </c>
      <c r="R11" s="203">
        <v>5.18</v>
      </c>
      <c r="S11" s="203">
        <v>3.24</v>
      </c>
      <c r="T11" s="203">
        <v>0</v>
      </c>
      <c r="U11" s="203">
        <v>7.63</v>
      </c>
      <c r="V11" s="203">
        <v>5.27</v>
      </c>
      <c r="W11" s="203">
        <v>6.95</v>
      </c>
      <c r="X11" s="203">
        <v>22.94</v>
      </c>
      <c r="Y11" s="203">
        <v>0</v>
      </c>
      <c r="Z11" s="203">
        <v>33.28</v>
      </c>
      <c r="AA11" s="203">
        <v>13.22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19.36</v>
      </c>
      <c r="AH11" s="203">
        <v>0</v>
      </c>
      <c r="AI11" s="203">
        <v>32.619999999999997</v>
      </c>
      <c r="AJ11" s="203">
        <v>0</v>
      </c>
      <c r="AK11" s="203">
        <v>58.14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0.8</v>
      </c>
      <c r="E12" s="203">
        <v>0</v>
      </c>
      <c r="F12" s="203">
        <v>0</v>
      </c>
      <c r="G12" s="203">
        <v>8.83</v>
      </c>
      <c r="H12" s="203">
        <v>0</v>
      </c>
      <c r="I12" s="203">
        <v>20.04</v>
      </c>
      <c r="J12" s="203">
        <v>1.39</v>
      </c>
      <c r="K12" s="203">
        <v>36.79</v>
      </c>
      <c r="L12" s="203">
        <v>55.56</v>
      </c>
      <c r="M12" s="203">
        <v>0</v>
      </c>
      <c r="N12" s="203">
        <v>0.45</v>
      </c>
      <c r="O12" s="203">
        <v>1.58</v>
      </c>
      <c r="P12" s="203">
        <v>2.16</v>
      </c>
      <c r="Q12" s="203">
        <v>5.54</v>
      </c>
      <c r="R12" s="203">
        <v>5.18</v>
      </c>
      <c r="S12" s="203">
        <v>3.24</v>
      </c>
      <c r="T12" s="203">
        <v>0</v>
      </c>
      <c r="U12" s="203">
        <v>7.63</v>
      </c>
      <c r="V12" s="203">
        <v>5.27</v>
      </c>
      <c r="W12" s="203">
        <v>0.37</v>
      </c>
      <c r="X12" s="203">
        <v>1.17</v>
      </c>
      <c r="Y12" s="203">
        <v>0</v>
      </c>
      <c r="Z12" s="203">
        <v>33.28</v>
      </c>
      <c r="AA12" s="203">
        <v>13.22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19.36</v>
      </c>
      <c r="AH12" s="203">
        <v>0</v>
      </c>
      <c r="AI12" s="203">
        <v>32.619999999999997</v>
      </c>
      <c r="AJ12" s="203">
        <v>0</v>
      </c>
      <c r="AK12" s="203">
        <v>58.14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0.8</v>
      </c>
      <c r="E13" s="203">
        <v>0</v>
      </c>
      <c r="F13" s="203">
        <v>0</v>
      </c>
      <c r="G13" s="203">
        <v>8.83</v>
      </c>
      <c r="H13" s="203">
        <v>0</v>
      </c>
      <c r="I13" s="203">
        <v>20.04</v>
      </c>
      <c r="J13" s="203">
        <v>1.39</v>
      </c>
      <c r="K13" s="203">
        <v>36.79</v>
      </c>
      <c r="L13" s="203">
        <v>55.56</v>
      </c>
      <c r="M13" s="203">
        <v>0</v>
      </c>
      <c r="N13" s="203">
        <v>0.45</v>
      </c>
      <c r="O13" s="203">
        <v>1.58</v>
      </c>
      <c r="P13" s="203">
        <v>2.16</v>
      </c>
      <c r="Q13" s="203">
        <v>5.54</v>
      </c>
      <c r="R13" s="203">
        <v>5.18</v>
      </c>
      <c r="S13" s="203">
        <v>3.24</v>
      </c>
      <c r="T13" s="203">
        <v>0</v>
      </c>
      <c r="U13" s="203">
        <v>7.63</v>
      </c>
      <c r="V13" s="203">
        <v>5.27</v>
      </c>
      <c r="W13" s="203">
        <v>7.1</v>
      </c>
      <c r="X13" s="203">
        <v>23.39</v>
      </c>
      <c r="Y13" s="203">
        <v>0</v>
      </c>
      <c r="Z13" s="203">
        <v>33.28</v>
      </c>
      <c r="AA13" s="203">
        <v>13.22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19.36</v>
      </c>
      <c r="AH13" s="203">
        <v>0</v>
      </c>
      <c r="AI13" s="203">
        <v>32.619999999999997</v>
      </c>
      <c r="AJ13" s="203">
        <v>0</v>
      </c>
      <c r="AK13" s="203">
        <v>58.14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0.8</v>
      </c>
      <c r="E14" s="203">
        <v>0</v>
      </c>
      <c r="F14" s="203">
        <v>0</v>
      </c>
      <c r="G14" s="203">
        <v>8.83</v>
      </c>
      <c r="H14" s="203">
        <v>0</v>
      </c>
      <c r="I14" s="203">
        <v>20.04</v>
      </c>
      <c r="J14" s="203">
        <v>1.39</v>
      </c>
      <c r="K14" s="203">
        <v>36.79</v>
      </c>
      <c r="L14" s="203">
        <v>55.56</v>
      </c>
      <c r="M14" s="203">
        <v>0</v>
      </c>
      <c r="N14" s="203">
        <v>0.45</v>
      </c>
      <c r="O14" s="203">
        <v>1.58</v>
      </c>
      <c r="P14" s="203">
        <v>2.16</v>
      </c>
      <c r="Q14" s="203">
        <v>5.54</v>
      </c>
      <c r="R14" s="203">
        <v>5.18</v>
      </c>
      <c r="S14" s="203">
        <v>3.24</v>
      </c>
      <c r="T14" s="203">
        <v>0</v>
      </c>
      <c r="U14" s="203">
        <v>7.63</v>
      </c>
      <c r="V14" s="203">
        <v>5.27</v>
      </c>
      <c r="W14" s="203">
        <v>7.1</v>
      </c>
      <c r="X14" s="203">
        <v>23.39</v>
      </c>
      <c r="Y14" s="203">
        <v>0</v>
      </c>
      <c r="Z14" s="203">
        <v>33.28</v>
      </c>
      <c r="AA14" s="203">
        <v>13.22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19.36</v>
      </c>
      <c r="AH14" s="203">
        <v>0</v>
      </c>
      <c r="AI14" s="203">
        <v>32.619999999999997</v>
      </c>
      <c r="AJ14" s="203">
        <v>0</v>
      </c>
      <c r="AK14" s="203">
        <v>58.14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0.8</v>
      </c>
      <c r="E15" s="203">
        <v>0</v>
      </c>
      <c r="F15" s="203">
        <v>0</v>
      </c>
      <c r="G15" s="203">
        <v>8.83</v>
      </c>
      <c r="H15" s="203">
        <v>0</v>
      </c>
      <c r="I15" s="203">
        <v>20.04</v>
      </c>
      <c r="J15" s="203">
        <v>1.39</v>
      </c>
      <c r="K15" s="203">
        <v>36.79</v>
      </c>
      <c r="L15" s="203">
        <v>55.56</v>
      </c>
      <c r="M15" s="203">
        <v>0</v>
      </c>
      <c r="N15" s="203">
        <v>0.45</v>
      </c>
      <c r="O15" s="203">
        <v>1.58</v>
      </c>
      <c r="P15" s="203">
        <v>2.16</v>
      </c>
      <c r="Q15" s="203">
        <v>5.54</v>
      </c>
      <c r="R15" s="203">
        <v>5.18</v>
      </c>
      <c r="S15" s="203">
        <v>3.4</v>
      </c>
      <c r="T15" s="203">
        <v>0</v>
      </c>
      <c r="U15" s="203">
        <v>7.63</v>
      </c>
      <c r="V15" s="203">
        <v>5.27</v>
      </c>
      <c r="W15" s="203">
        <v>7.1</v>
      </c>
      <c r="X15" s="203">
        <v>23.39</v>
      </c>
      <c r="Y15" s="203">
        <v>0</v>
      </c>
      <c r="Z15" s="203">
        <v>33.28</v>
      </c>
      <c r="AA15" s="203">
        <v>13.22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19.36</v>
      </c>
      <c r="AH15" s="203">
        <v>0</v>
      </c>
      <c r="AI15" s="203">
        <v>32.619999999999997</v>
      </c>
      <c r="AJ15" s="203">
        <v>0</v>
      </c>
      <c r="AK15" s="203">
        <v>58.14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0.8</v>
      </c>
      <c r="E16" s="203">
        <v>0</v>
      </c>
      <c r="F16" s="203">
        <v>0</v>
      </c>
      <c r="G16" s="203">
        <v>8.83</v>
      </c>
      <c r="H16" s="203">
        <v>0</v>
      </c>
      <c r="I16" s="203">
        <v>20.04</v>
      </c>
      <c r="J16" s="203">
        <v>1.39</v>
      </c>
      <c r="K16" s="203">
        <v>36.79</v>
      </c>
      <c r="L16" s="203">
        <v>55.56</v>
      </c>
      <c r="M16" s="203">
        <v>0</v>
      </c>
      <c r="N16" s="203">
        <v>0.45</v>
      </c>
      <c r="O16" s="203">
        <v>1.58</v>
      </c>
      <c r="P16" s="203">
        <v>2.16</v>
      </c>
      <c r="Q16" s="203">
        <v>5.54</v>
      </c>
      <c r="R16" s="203">
        <v>5.18</v>
      </c>
      <c r="S16" s="203">
        <v>3.4</v>
      </c>
      <c r="T16" s="203">
        <v>0</v>
      </c>
      <c r="U16" s="203">
        <v>7.63</v>
      </c>
      <c r="V16" s="203">
        <v>5.27</v>
      </c>
      <c r="W16" s="203">
        <v>7.1</v>
      </c>
      <c r="X16" s="203">
        <v>23.39</v>
      </c>
      <c r="Y16" s="203">
        <v>0</v>
      </c>
      <c r="Z16" s="203">
        <v>33.28</v>
      </c>
      <c r="AA16" s="203">
        <v>13.22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19.36</v>
      </c>
      <c r="AH16" s="203">
        <v>0</v>
      </c>
      <c r="AI16" s="203">
        <v>32.619999999999997</v>
      </c>
      <c r="AJ16" s="203">
        <v>0</v>
      </c>
      <c r="AK16" s="203">
        <v>58.14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0.8</v>
      </c>
      <c r="E17" s="203">
        <v>0</v>
      </c>
      <c r="F17" s="203">
        <v>0</v>
      </c>
      <c r="G17" s="203">
        <v>8.83</v>
      </c>
      <c r="H17" s="203">
        <v>0</v>
      </c>
      <c r="I17" s="203">
        <v>20.04</v>
      </c>
      <c r="J17" s="203">
        <v>1.39</v>
      </c>
      <c r="K17" s="203">
        <v>36.79</v>
      </c>
      <c r="L17" s="203">
        <v>55.56</v>
      </c>
      <c r="M17" s="203">
        <v>0</v>
      </c>
      <c r="N17" s="203">
        <v>0.45</v>
      </c>
      <c r="O17" s="203">
        <v>1.58</v>
      </c>
      <c r="P17" s="203">
        <v>2.16</v>
      </c>
      <c r="Q17" s="203">
        <v>5.54</v>
      </c>
      <c r="R17" s="203">
        <v>5.18</v>
      </c>
      <c r="S17" s="203">
        <v>3.4</v>
      </c>
      <c r="T17" s="203">
        <v>0</v>
      </c>
      <c r="U17" s="203">
        <v>7.63</v>
      </c>
      <c r="V17" s="203">
        <v>5.27</v>
      </c>
      <c r="W17" s="203">
        <v>7.1</v>
      </c>
      <c r="X17" s="203">
        <v>23.39</v>
      </c>
      <c r="Y17" s="203">
        <v>0</v>
      </c>
      <c r="Z17" s="203">
        <v>33.28</v>
      </c>
      <c r="AA17" s="203">
        <v>13.22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19.36</v>
      </c>
      <c r="AH17" s="203">
        <v>0</v>
      </c>
      <c r="AI17" s="203">
        <v>32.619999999999997</v>
      </c>
      <c r="AJ17" s="203">
        <v>0</v>
      </c>
      <c r="AK17" s="203">
        <v>58.14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0.8</v>
      </c>
      <c r="E18" s="203">
        <v>0</v>
      </c>
      <c r="F18" s="203">
        <v>0</v>
      </c>
      <c r="G18" s="203">
        <v>8.83</v>
      </c>
      <c r="H18" s="203">
        <v>0</v>
      </c>
      <c r="I18" s="203">
        <v>20.04</v>
      </c>
      <c r="J18" s="203">
        <v>1.39</v>
      </c>
      <c r="K18" s="203">
        <v>36.79</v>
      </c>
      <c r="L18" s="203">
        <v>55.56</v>
      </c>
      <c r="M18" s="203">
        <v>0</v>
      </c>
      <c r="N18" s="203">
        <v>0.45</v>
      </c>
      <c r="O18" s="203">
        <v>1.58</v>
      </c>
      <c r="P18" s="203">
        <v>2.16</v>
      </c>
      <c r="Q18" s="203">
        <v>5.54</v>
      </c>
      <c r="R18" s="203">
        <v>5.18</v>
      </c>
      <c r="S18" s="203">
        <v>3.4</v>
      </c>
      <c r="T18" s="203">
        <v>0</v>
      </c>
      <c r="U18" s="203">
        <v>7.63</v>
      </c>
      <c r="V18" s="203">
        <v>5.27</v>
      </c>
      <c r="W18" s="203">
        <v>7.1</v>
      </c>
      <c r="X18" s="203">
        <v>23.39</v>
      </c>
      <c r="Y18" s="203">
        <v>0</v>
      </c>
      <c r="Z18" s="203">
        <v>33.28</v>
      </c>
      <c r="AA18" s="203">
        <v>13.22</v>
      </c>
      <c r="AB18" s="203">
        <v>0</v>
      </c>
      <c r="AC18" s="203">
        <v>11.32</v>
      </c>
      <c r="AD18" s="203">
        <v>0</v>
      </c>
      <c r="AE18" s="203">
        <v>0</v>
      </c>
      <c r="AF18" s="203">
        <v>0</v>
      </c>
      <c r="AG18" s="203">
        <v>19.36</v>
      </c>
      <c r="AH18" s="203">
        <v>0</v>
      </c>
      <c r="AI18" s="203">
        <v>32.619999999999997</v>
      </c>
      <c r="AJ18" s="203">
        <v>0</v>
      </c>
      <c r="AK18" s="203">
        <v>58.14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0.8</v>
      </c>
      <c r="E19" s="203">
        <v>0</v>
      </c>
      <c r="F19" s="203">
        <v>0</v>
      </c>
      <c r="G19" s="203">
        <v>8.83</v>
      </c>
      <c r="H19" s="203">
        <v>0</v>
      </c>
      <c r="I19" s="203">
        <v>20.04</v>
      </c>
      <c r="J19" s="203">
        <v>1.39</v>
      </c>
      <c r="K19" s="203">
        <v>36.79</v>
      </c>
      <c r="L19" s="203">
        <v>55.56</v>
      </c>
      <c r="M19" s="203">
        <v>0</v>
      </c>
      <c r="N19" s="203">
        <v>0.45</v>
      </c>
      <c r="O19" s="203">
        <v>1.58</v>
      </c>
      <c r="P19" s="203">
        <v>2.16</v>
      </c>
      <c r="Q19" s="203">
        <v>5.54</v>
      </c>
      <c r="R19" s="203">
        <v>5.18</v>
      </c>
      <c r="S19" s="203">
        <v>3.4</v>
      </c>
      <c r="T19" s="203">
        <v>0</v>
      </c>
      <c r="U19" s="203">
        <v>7.63</v>
      </c>
      <c r="V19" s="203">
        <v>5.27</v>
      </c>
      <c r="W19" s="203">
        <v>7.25</v>
      </c>
      <c r="X19" s="203">
        <v>23.83</v>
      </c>
      <c r="Y19" s="203">
        <v>0</v>
      </c>
      <c r="Z19" s="203">
        <v>33.28</v>
      </c>
      <c r="AA19" s="203">
        <v>13.22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19.36</v>
      </c>
      <c r="AH19" s="203">
        <v>0</v>
      </c>
      <c r="AI19" s="203">
        <v>32.619999999999997</v>
      </c>
      <c r="AJ19" s="203">
        <v>0</v>
      </c>
      <c r="AK19" s="203">
        <v>58.14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0.8</v>
      </c>
      <c r="E20" s="203">
        <v>0</v>
      </c>
      <c r="F20" s="203">
        <v>0</v>
      </c>
      <c r="G20" s="203">
        <v>8.83</v>
      </c>
      <c r="H20" s="203">
        <v>0</v>
      </c>
      <c r="I20" s="203">
        <v>20.04</v>
      </c>
      <c r="J20" s="203">
        <v>1.39</v>
      </c>
      <c r="K20" s="203">
        <v>36.79</v>
      </c>
      <c r="L20" s="203">
        <v>55.56</v>
      </c>
      <c r="M20" s="203">
        <v>0</v>
      </c>
      <c r="N20" s="203">
        <v>0.45</v>
      </c>
      <c r="O20" s="203">
        <v>1.58</v>
      </c>
      <c r="P20" s="203">
        <v>2.16</v>
      </c>
      <c r="Q20" s="203">
        <v>5.54</v>
      </c>
      <c r="R20" s="203">
        <v>5.18</v>
      </c>
      <c r="S20" s="203">
        <v>3.4</v>
      </c>
      <c r="T20" s="203">
        <v>0</v>
      </c>
      <c r="U20" s="203">
        <v>7.63</v>
      </c>
      <c r="V20" s="203">
        <v>5.27</v>
      </c>
      <c r="W20" s="203">
        <v>7.25</v>
      </c>
      <c r="X20" s="203">
        <v>23.84</v>
      </c>
      <c r="Y20" s="203">
        <v>0</v>
      </c>
      <c r="Z20" s="203">
        <v>33.28</v>
      </c>
      <c r="AA20" s="203">
        <v>13.22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19.36</v>
      </c>
      <c r="AH20" s="203">
        <v>0</v>
      </c>
      <c r="AI20" s="203">
        <v>32.619999999999997</v>
      </c>
      <c r="AJ20" s="203">
        <v>0</v>
      </c>
      <c r="AK20" s="203">
        <v>58.14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0.8</v>
      </c>
      <c r="E21" s="203">
        <v>0</v>
      </c>
      <c r="F21" s="203">
        <v>0</v>
      </c>
      <c r="G21" s="203">
        <v>8.83</v>
      </c>
      <c r="H21" s="203">
        <v>0</v>
      </c>
      <c r="I21" s="203">
        <v>20.04</v>
      </c>
      <c r="J21" s="203">
        <v>1.39</v>
      </c>
      <c r="K21" s="203">
        <v>36.79</v>
      </c>
      <c r="L21" s="203">
        <v>55.56</v>
      </c>
      <c r="M21" s="203">
        <v>0</v>
      </c>
      <c r="N21" s="203">
        <v>0.45</v>
      </c>
      <c r="O21" s="203">
        <v>1.58</v>
      </c>
      <c r="P21" s="203">
        <v>2.16</v>
      </c>
      <c r="Q21" s="203">
        <v>5.54</v>
      </c>
      <c r="R21" s="203">
        <v>5.18</v>
      </c>
      <c r="S21" s="203">
        <v>3.4</v>
      </c>
      <c r="T21" s="203">
        <v>0</v>
      </c>
      <c r="U21" s="203">
        <v>7.63</v>
      </c>
      <c r="V21" s="203">
        <v>5.27</v>
      </c>
      <c r="W21" s="203">
        <v>7.25</v>
      </c>
      <c r="X21" s="203">
        <v>1.17</v>
      </c>
      <c r="Y21" s="203">
        <v>0</v>
      </c>
      <c r="Z21" s="203">
        <v>33.28</v>
      </c>
      <c r="AA21" s="203">
        <v>13.22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19.36</v>
      </c>
      <c r="AH21" s="203">
        <v>0</v>
      </c>
      <c r="AI21" s="203">
        <v>32.619999999999997</v>
      </c>
      <c r="AJ21" s="203">
        <v>0</v>
      </c>
      <c r="AK21" s="203">
        <v>58.14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0.8</v>
      </c>
      <c r="E22" s="203">
        <v>0</v>
      </c>
      <c r="F22" s="203">
        <v>0</v>
      </c>
      <c r="G22" s="203">
        <v>8.83</v>
      </c>
      <c r="H22" s="203">
        <v>0</v>
      </c>
      <c r="I22" s="203">
        <v>20.04</v>
      </c>
      <c r="J22" s="203">
        <v>1.39</v>
      </c>
      <c r="K22" s="203">
        <v>36.79</v>
      </c>
      <c r="L22" s="203">
        <v>55.56</v>
      </c>
      <c r="M22" s="203">
        <v>0</v>
      </c>
      <c r="N22" s="203">
        <v>0.45</v>
      </c>
      <c r="O22" s="203">
        <v>1.58</v>
      </c>
      <c r="P22" s="203">
        <v>2.16</v>
      </c>
      <c r="Q22" s="203">
        <v>5.54</v>
      </c>
      <c r="R22" s="203">
        <v>5.27</v>
      </c>
      <c r="S22" s="203">
        <v>3.24</v>
      </c>
      <c r="T22" s="203">
        <v>0</v>
      </c>
      <c r="U22" s="203">
        <v>7.63</v>
      </c>
      <c r="V22" s="203">
        <v>5.27</v>
      </c>
      <c r="W22" s="203">
        <v>0.37</v>
      </c>
      <c r="X22" s="203">
        <v>1.17</v>
      </c>
      <c r="Y22" s="203">
        <v>0</v>
      </c>
      <c r="Z22" s="203">
        <v>33.28</v>
      </c>
      <c r="AA22" s="203">
        <v>13.22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19.36</v>
      </c>
      <c r="AH22" s="203">
        <v>0</v>
      </c>
      <c r="AI22" s="203">
        <v>32.619999999999997</v>
      </c>
      <c r="AJ22" s="203">
        <v>0</v>
      </c>
      <c r="AK22" s="203">
        <v>58.14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0.8</v>
      </c>
      <c r="E23" s="203">
        <v>0</v>
      </c>
      <c r="F23" s="203">
        <v>0</v>
      </c>
      <c r="G23" s="203">
        <v>8.83</v>
      </c>
      <c r="H23" s="203">
        <v>0</v>
      </c>
      <c r="I23" s="203">
        <v>20.04</v>
      </c>
      <c r="J23" s="203">
        <v>1.39</v>
      </c>
      <c r="K23" s="203">
        <v>36.79</v>
      </c>
      <c r="L23" s="203">
        <v>55.56</v>
      </c>
      <c r="M23" s="203">
        <v>0</v>
      </c>
      <c r="N23" s="203">
        <v>0.45</v>
      </c>
      <c r="O23" s="203">
        <v>1.58</v>
      </c>
      <c r="P23" s="203">
        <v>2.16</v>
      </c>
      <c r="Q23" s="203">
        <v>5.54</v>
      </c>
      <c r="R23" s="203">
        <v>6.24</v>
      </c>
      <c r="S23" s="203">
        <v>3.87</v>
      </c>
      <c r="T23" s="203">
        <v>0</v>
      </c>
      <c r="U23" s="203">
        <v>7.63</v>
      </c>
      <c r="V23" s="203">
        <v>5.27</v>
      </c>
      <c r="W23" s="203">
        <v>6.95</v>
      </c>
      <c r="X23" s="203">
        <v>22.94</v>
      </c>
      <c r="Y23" s="203">
        <v>0</v>
      </c>
      <c r="Z23" s="203">
        <v>33.28</v>
      </c>
      <c r="AA23" s="203">
        <v>13.22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19.36</v>
      </c>
      <c r="AH23" s="203">
        <v>0</v>
      </c>
      <c r="AI23" s="203">
        <v>32.619999999999997</v>
      </c>
      <c r="AJ23" s="203">
        <v>0</v>
      </c>
      <c r="AK23" s="203">
        <v>58.14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0.8</v>
      </c>
      <c r="E24" s="203">
        <v>0</v>
      </c>
      <c r="F24" s="203">
        <v>0</v>
      </c>
      <c r="G24" s="203">
        <v>8.83</v>
      </c>
      <c r="H24" s="203">
        <v>0</v>
      </c>
      <c r="I24" s="203">
        <v>20.04</v>
      </c>
      <c r="J24" s="203">
        <v>1.39</v>
      </c>
      <c r="K24" s="203">
        <v>36.79</v>
      </c>
      <c r="L24" s="203">
        <v>55.56</v>
      </c>
      <c r="M24" s="203">
        <v>0</v>
      </c>
      <c r="N24" s="203">
        <v>0.45</v>
      </c>
      <c r="O24" s="203">
        <v>1.58</v>
      </c>
      <c r="P24" s="203">
        <v>2.16</v>
      </c>
      <c r="Q24" s="203">
        <v>5.54</v>
      </c>
      <c r="R24" s="203">
        <v>6.24</v>
      </c>
      <c r="S24" s="203">
        <v>3.87</v>
      </c>
      <c r="T24" s="203">
        <v>0</v>
      </c>
      <c r="U24" s="203">
        <v>7.63</v>
      </c>
      <c r="V24" s="203">
        <v>5.27</v>
      </c>
      <c r="W24" s="203">
        <v>0.37</v>
      </c>
      <c r="X24" s="203">
        <v>1.17</v>
      </c>
      <c r="Y24" s="203">
        <v>0</v>
      </c>
      <c r="Z24" s="203">
        <v>33.28</v>
      </c>
      <c r="AA24" s="203">
        <v>13.22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19.36</v>
      </c>
      <c r="AH24" s="203">
        <v>0</v>
      </c>
      <c r="AI24" s="203">
        <v>32.619999999999997</v>
      </c>
      <c r="AJ24" s="203">
        <v>0</v>
      </c>
      <c r="AK24" s="203">
        <v>58.14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0.8</v>
      </c>
      <c r="E25" s="203">
        <v>0</v>
      </c>
      <c r="F25" s="203">
        <v>0</v>
      </c>
      <c r="G25" s="203">
        <v>8.83</v>
      </c>
      <c r="H25" s="203">
        <v>0</v>
      </c>
      <c r="I25" s="203">
        <v>20.04</v>
      </c>
      <c r="J25" s="203">
        <v>1.39</v>
      </c>
      <c r="K25" s="203">
        <v>36.79</v>
      </c>
      <c r="L25" s="203">
        <v>55.56</v>
      </c>
      <c r="M25" s="203">
        <v>0</v>
      </c>
      <c r="N25" s="203">
        <v>0.45</v>
      </c>
      <c r="O25" s="203">
        <v>1.58</v>
      </c>
      <c r="P25" s="203">
        <v>2.16</v>
      </c>
      <c r="Q25" s="203">
        <v>5.54</v>
      </c>
      <c r="R25" s="203">
        <v>6.24</v>
      </c>
      <c r="S25" s="203">
        <v>3.87</v>
      </c>
      <c r="T25" s="203">
        <v>0</v>
      </c>
      <c r="U25" s="203">
        <v>7.63</v>
      </c>
      <c r="V25" s="203">
        <v>5.27</v>
      </c>
      <c r="W25" s="203">
        <v>0.37</v>
      </c>
      <c r="X25" s="203">
        <v>1.17</v>
      </c>
      <c r="Y25" s="203">
        <v>0</v>
      </c>
      <c r="Z25" s="203">
        <v>33.28</v>
      </c>
      <c r="AA25" s="203">
        <v>13.22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19.36</v>
      </c>
      <c r="AH25" s="203">
        <v>0</v>
      </c>
      <c r="AI25" s="203">
        <v>32.619999999999997</v>
      </c>
      <c r="AJ25" s="203">
        <v>0</v>
      </c>
      <c r="AK25" s="203">
        <v>58.14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0.8</v>
      </c>
      <c r="E26" s="203">
        <v>0</v>
      </c>
      <c r="F26" s="203">
        <v>0</v>
      </c>
      <c r="G26" s="203">
        <v>8.83</v>
      </c>
      <c r="H26" s="203">
        <v>0</v>
      </c>
      <c r="I26" s="203">
        <v>20.04</v>
      </c>
      <c r="J26" s="203">
        <v>1.39</v>
      </c>
      <c r="K26" s="203">
        <v>36.79</v>
      </c>
      <c r="L26" s="203">
        <v>55.56</v>
      </c>
      <c r="M26" s="203">
        <v>0</v>
      </c>
      <c r="N26" s="203">
        <v>0.45</v>
      </c>
      <c r="O26" s="203">
        <v>1.58</v>
      </c>
      <c r="P26" s="203">
        <v>2.16</v>
      </c>
      <c r="Q26" s="203">
        <v>5.54</v>
      </c>
      <c r="R26" s="203">
        <v>6.9</v>
      </c>
      <c r="S26" s="203">
        <v>4.76</v>
      </c>
      <c r="T26" s="203">
        <v>0</v>
      </c>
      <c r="U26" s="203">
        <v>7.63</v>
      </c>
      <c r="V26" s="203">
        <v>5.27</v>
      </c>
      <c r="W26" s="203">
        <v>0.37</v>
      </c>
      <c r="X26" s="203">
        <v>1.17</v>
      </c>
      <c r="Y26" s="203">
        <v>0</v>
      </c>
      <c r="Z26" s="203">
        <v>33.28</v>
      </c>
      <c r="AA26" s="203">
        <v>13.22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19.36</v>
      </c>
      <c r="AH26" s="203">
        <v>0</v>
      </c>
      <c r="AI26" s="203">
        <v>32.619999999999997</v>
      </c>
      <c r="AJ26" s="203">
        <v>0</v>
      </c>
      <c r="AK26" s="203">
        <v>58.14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0.8</v>
      </c>
      <c r="E27" s="203">
        <v>0</v>
      </c>
      <c r="F27" s="203">
        <v>0</v>
      </c>
      <c r="G27" s="203">
        <v>8.83</v>
      </c>
      <c r="H27" s="203">
        <v>0</v>
      </c>
      <c r="I27" s="203">
        <v>20.04</v>
      </c>
      <c r="J27" s="203">
        <v>1.39</v>
      </c>
      <c r="K27" s="203">
        <v>36.79</v>
      </c>
      <c r="L27" s="203">
        <v>55.56</v>
      </c>
      <c r="M27" s="203">
        <v>0</v>
      </c>
      <c r="N27" s="203">
        <v>0.45</v>
      </c>
      <c r="O27" s="203">
        <v>1.58</v>
      </c>
      <c r="P27" s="203">
        <v>2.16</v>
      </c>
      <c r="Q27" s="203">
        <v>5.54</v>
      </c>
      <c r="R27" s="203">
        <v>6.9</v>
      </c>
      <c r="S27" s="203">
        <v>4.76</v>
      </c>
      <c r="T27" s="203">
        <v>0</v>
      </c>
      <c r="U27" s="203">
        <v>7.63</v>
      </c>
      <c r="V27" s="203">
        <v>5.27</v>
      </c>
      <c r="W27" s="203">
        <v>0.37</v>
      </c>
      <c r="X27" s="203">
        <v>1.17</v>
      </c>
      <c r="Y27" s="203">
        <v>0</v>
      </c>
      <c r="Z27" s="203">
        <v>33.08</v>
      </c>
      <c r="AA27" s="203">
        <v>13.18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19.36</v>
      </c>
      <c r="AH27" s="203">
        <v>0</v>
      </c>
      <c r="AI27" s="203">
        <v>32.619999999999997</v>
      </c>
      <c r="AJ27" s="203">
        <v>0</v>
      </c>
      <c r="AK27" s="203">
        <v>58.14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0.8</v>
      </c>
      <c r="E28" s="203">
        <v>0</v>
      </c>
      <c r="F28" s="203">
        <v>0</v>
      </c>
      <c r="G28" s="203">
        <v>8.83</v>
      </c>
      <c r="H28" s="203">
        <v>0</v>
      </c>
      <c r="I28" s="203">
        <v>20.04</v>
      </c>
      <c r="J28" s="203">
        <v>1.39</v>
      </c>
      <c r="K28" s="203">
        <v>36.79</v>
      </c>
      <c r="L28" s="203">
        <v>55.56</v>
      </c>
      <c r="M28" s="203">
        <v>0</v>
      </c>
      <c r="N28" s="203">
        <v>0.45</v>
      </c>
      <c r="O28" s="203">
        <v>1.58</v>
      </c>
      <c r="P28" s="203">
        <v>2.16</v>
      </c>
      <c r="Q28" s="203">
        <v>5.54</v>
      </c>
      <c r="R28" s="203">
        <v>6.9</v>
      </c>
      <c r="S28" s="203">
        <v>4.76</v>
      </c>
      <c r="T28" s="203">
        <v>0</v>
      </c>
      <c r="U28" s="203">
        <v>7.63</v>
      </c>
      <c r="V28" s="203">
        <v>5.27</v>
      </c>
      <c r="W28" s="203">
        <v>0.37</v>
      </c>
      <c r="X28" s="203">
        <v>1.17</v>
      </c>
      <c r="Y28" s="203">
        <v>0</v>
      </c>
      <c r="Z28" s="203">
        <v>1.86</v>
      </c>
      <c r="AA28" s="203">
        <v>13.22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19.36</v>
      </c>
      <c r="AH28" s="203">
        <v>0</v>
      </c>
      <c r="AI28" s="203">
        <v>32.619999999999997</v>
      </c>
      <c r="AJ28" s="203">
        <v>0</v>
      </c>
      <c r="AK28" s="203">
        <v>58.14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0.8</v>
      </c>
      <c r="E29" s="203">
        <v>0</v>
      </c>
      <c r="F29" s="203">
        <v>0</v>
      </c>
      <c r="G29" s="203">
        <v>8.83</v>
      </c>
      <c r="H29" s="203">
        <v>0</v>
      </c>
      <c r="I29" s="203">
        <v>20.04</v>
      </c>
      <c r="J29" s="203">
        <v>1.39</v>
      </c>
      <c r="K29" s="203">
        <v>36.79</v>
      </c>
      <c r="L29" s="203">
        <v>55.56</v>
      </c>
      <c r="M29" s="203">
        <v>0</v>
      </c>
      <c r="N29" s="203">
        <v>0.45</v>
      </c>
      <c r="O29" s="203">
        <v>1.58</v>
      </c>
      <c r="P29" s="203">
        <v>2.16</v>
      </c>
      <c r="Q29" s="203">
        <v>5.54</v>
      </c>
      <c r="R29" s="203">
        <v>6.9</v>
      </c>
      <c r="S29" s="203">
        <v>4.76</v>
      </c>
      <c r="T29" s="203">
        <v>0</v>
      </c>
      <c r="U29" s="203">
        <v>7.63</v>
      </c>
      <c r="V29" s="203">
        <v>5.27</v>
      </c>
      <c r="W29" s="203">
        <v>0.37</v>
      </c>
      <c r="X29" s="203">
        <v>1.17</v>
      </c>
      <c r="Y29" s="203">
        <v>0</v>
      </c>
      <c r="Z29" s="203">
        <v>1.86</v>
      </c>
      <c r="AA29" s="203">
        <v>13.22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19.36</v>
      </c>
      <c r="AH29" s="203">
        <v>0</v>
      </c>
      <c r="AI29" s="203">
        <v>32.619999999999997</v>
      </c>
      <c r="AJ29" s="203">
        <v>0</v>
      </c>
      <c r="AK29" s="203">
        <v>58.14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0.8</v>
      </c>
      <c r="E30" s="203">
        <v>0</v>
      </c>
      <c r="F30" s="203">
        <v>0</v>
      </c>
      <c r="G30" s="203">
        <v>8.83</v>
      </c>
      <c r="H30" s="203">
        <v>0</v>
      </c>
      <c r="I30" s="203">
        <v>20.04</v>
      </c>
      <c r="J30" s="203">
        <v>1.39</v>
      </c>
      <c r="K30" s="203">
        <v>36.79</v>
      </c>
      <c r="L30" s="203">
        <v>55.56</v>
      </c>
      <c r="M30" s="203">
        <v>0</v>
      </c>
      <c r="N30" s="203">
        <v>0.45</v>
      </c>
      <c r="O30" s="203">
        <v>1.58</v>
      </c>
      <c r="P30" s="203">
        <v>2.16</v>
      </c>
      <c r="Q30" s="203">
        <v>5.54</v>
      </c>
      <c r="R30" s="203">
        <v>6.9</v>
      </c>
      <c r="S30" s="203">
        <v>4.76</v>
      </c>
      <c r="T30" s="203">
        <v>0</v>
      </c>
      <c r="U30" s="203">
        <v>7.63</v>
      </c>
      <c r="V30" s="203">
        <v>5.27</v>
      </c>
      <c r="W30" s="203">
        <v>0.37</v>
      </c>
      <c r="X30" s="203">
        <v>1.17</v>
      </c>
      <c r="Y30" s="203">
        <v>0</v>
      </c>
      <c r="Z30" s="203">
        <v>1.86</v>
      </c>
      <c r="AA30" s="203">
        <v>13.22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19.36</v>
      </c>
      <c r="AH30" s="203">
        <v>0</v>
      </c>
      <c r="AI30" s="203">
        <v>32.619999999999997</v>
      </c>
      <c r="AJ30" s="203">
        <v>0</v>
      </c>
      <c r="AK30" s="203">
        <v>58.14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0.8</v>
      </c>
      <c r="E31" s="203">
        <v>0</v>
      </c>
      <c r="F31" s="203">
        <v>0</v>
      </c>
      <c r="G31" s="203">
        <v>8.83</v>
      </c>
      <c r="H31" s="203">
        <v>0</v>
      </c>
      <c r="I31" s="203">
        <v>20.04</v>
      </c>
      <c r="J31" s="203">
        <v>1.39</v>
      </c>
      <c r="K31" s="203">
        <v>36.79</v>
      </c>
      <c r="L31" s="203">
        <v>55.56</v>
      </c>
      <c r="M31" s="203">
        <v>0</v>
      </c>
      <c r="N31" s="203">
        <v>0.45</v>
      </c>
      <c r="O31" s="203">
        <v>1.58</v>
      </c>
      <c r="P31" s="203">
        <v>2.16</v>
      </c>
      <c r="Q31" s="203">
        <v>5.54</v>
      </c>
      <c r="R31" s="203">
        <v>6.9</v>
      </c>
      <c r="S31" s="203">
        <v>4.76</v>
      </c>
      <c r="T31" s="203">
        <v>0</v>
      </c>
      <c r="U31" s="203">
        <v>7.63</v>
      </c>
      <c r="V31" s="203">
        <v>5.27</v>
      </c>
      <c r="W31" s="203">
        <v>0.37</v>
      </c>
      <c r="X31" s="203">
        <v>1.17</v>
      </c>
      <c r="Y31" s="203">
        <v>0</v>
      </c>
      <c r="Z31" s="203">
        <v>1.86</v>
      </c>
      <c r="AA31" s="203">
        <v>13.22</v>
      </c>
      <c r="AB31" s="203">
        <v>0</v>
      </c>
      <c r="AC31" s="203">
        <v>-1.81</v>
      </c>
      <c r="AD31" s="203">
        <v>0</v>
      </c>
      <c r="AE31" s="203">
        <v>0</v>
      </c>
      <c r="AF31" s="203">
        <v>0</v>
      </c>
      <c r="AG31" s="203">
        <v>19.36</v>
      </c>
      <c r="AH31" s="203">
        <v>0</v>
      </c>
      <c r="AI31" s="203">
        <v>32.619999999999997</v>
      </c>
      <c r="AJ31" s="203">
        <v>0</v>
      </c>
      <c r="AK31" s="203">
        <v>58.14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0.8</v>
      </c>
      <c r="E32" s="203">
        <v>0</v>
      </c>
      <c r="F32" s="203">
        <v>0</v>
      </c>
      <c r="G32" s="203">
        <v>8.83</v>
      </c>
      <c r="H32" s="203">
        <v>0</v>
      </c>
      <c r="I32" s="203">
        <v>20.04</v>
      </c>
      <c r="J32" s="203">
        <v>1.39</v>
      </c>
      <c r="K32" s="203">
        <v>36.79</v>
      </c>
      <c r="L32" s="203">
        <v>55.56</v>
      </c>
      <c r="M32" s="203">
        <v>0</v>
      </c>
      <c r="N32" s="203">
        <v>0.45</v>
      </c>
      <c r="O32" s="203">
        <v>1.58</v>
      </c>
      <c r="P32" s="203">
        <v>2.16</v>
      </c>
      <c r="Q32" s="203">
        <v>5.54</v>
      </c>
      <c r="R32" s="203">
        <v>6.9</v>
      </c>
      <c r="S32" s="203">
        <v>4.76</v>
      </c>
      <c r="T32" s="203">
        <v>0</v>
      </c>
      <c r="U32" s="203">
        <v>7.63</v>
      </c>
      <c r="V32" s="203">
        <v>5.27</v>
      </c>
      <c r="W32" s="203">
        <v>0.37</v>
      </c>
      <c r="X32" s="203">
        <v>1.17</v>
      </c>
      <c r="Y32" s="203">
        <v>0</v>
      </c>
      <c r="Z32" s="203">
        <v>1.86</v>
      </c>
      <c r="AA32" s="203">
        <v>13.22</v>
      </c>
      <c r="AB32" s="203">
        <v>0</v>
      </c>
      <c r="AC32" s="203">
        <v>-1.81</v>
      </c>
      <c r="AD32" s="203">
        <v>0</v>
      </c>
      <c r="AE32" s="203">
        <v>0</v>
      </c>
      <c r="AF32" s="203">
        <v>0</v>
      </c>
      <c r="AG32" s="203">
        <v>19.36</v>
      </c>
      <c r="AH32" s="203">
        <v>0</v>
      </c>
      <c r="AI32" s="203">
        <v>32.619999999999997</v>
      </c>
      <c r="AJ32" s="203">
        <v>0</v>
      </c>
      <c r="AK32" s="203">
        <v>58.14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0.8</v>
      </c>
      <c r="E33" s="203">
        <v>0</v>
      </c>
      <c r="F33" s="203">
        <v>0</v>
      </c>
      <c r="G33" s="203">
        <v>8.83</v>
      </c>
      <c r="H33" s="203">
        <v>0</v>
      </c>
      <c r="I33" s="203">
        <v>20.04</v>
      </c>
      <c r="J33" s="203">
        <v>1.39</v>
      </c>
      <c r="K33" s="203">
        <v>36.79</v>
      </c>
      <c r="L33" s="203">
        <v>55.56</v>
      </c>
      <c r="M33" s="203">
        <v>0</v>
      </c>
      <c r="N33" s="203">
        <v>0.45</v>
      </c>
      <c r="O33" s="203">
        <v>1.58</v>
      </c>
      <c r="P33" s="203">
        <v>2.16</v>
      </c>
      <c r="Q33" s="203">
        <v>5.54</v>
      </c>
      <c r="R33" s="203">
        <v>6.9</v>
      </c>
      <c r="S33" s="203">
        <v>4.76</v>
      </c>
      <c r="T33" s="203">
        <v>0</v>
      </c>
      <c r="U33" s="203">
        <v>7.63</v>
      </c>
      <c r="V33" s="203">
        <v>5.27</v>
      </c>
      <c r="W33" s="203">
        <v>0.37</v>
      </c>
      <c r="X33" s="203">
        <v>1.17</v>
      </c>
      <c r="Y33" s="203">
        <v>0</v>
      </c>
      <c r="Z33" s="203">
        <v>1.86</v>
      </c>
      <c r="AA33" s="203">
        <v>13.22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19.36</v>
      </c>
      <c r="AH33" s="203">
        <v>0</v>
      </c>
      <c r="AI33" s="203">
        <v>32.619999999999997</v>
      </c>
      <c r="AJ33" s="203">
        <v>0</v>
      </c>
      <c r="AK33" s="203">
        <v>58.14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0.8</v>
      </c>
      <c r="E34" s="203">
        <v>0</v>
      </c>
      <c r="F34" s="203">
        <v>0</v>
      </c>
      <c r="G34" s="203">
        <v>8.83</v>
      </c>
      <c r="H34" s="203">
        <v>0</v>
      </c>
      <c r="I34" s="203">
        <v>20.04</v>
      </c>
      <c r="J34" s="203">
        <v>1.39</v>
      </c>
      <c r="K34" s="203">
        <v>36.79</v>
      </c>
      <c r="L34" s="203">
        <v>55.56</v>
      </c>
      <c r="M34" s="203">
        <v>0</v>
      </c>
      <c r="N34" s="203">
        <v>0.45</v>
      </c>
      <c r="O34" s="203">
        <v>1.58</v>
      </c>
      <c r="P34" s="203">
        <v>2.16</v>
      </c>
      <c r="Q34" s="203">
        <v>5.54</v>
      </c>
      <c r="R34" s="203">
        <v>6.9</v>
      </c>
      <c r="S34" s="203">
        <v>4.76</v>
      </c>
      <c r="T34" s="203">
        <v>0</v>
      </c>
      <c r="U34" s="203">
        <v>7.63</v>
      </c>
      <c r="V34" s="203">
        <v>5.27</v>
      </c>
      <c r="W34" s="203">
        <v>0.37</v>
      </c>
      <c r="X34" s="203">
        <v>1.17</v>
      </c>
      <c r="Y34" s="203">
        <v>0</v>
      </c>
      <c r="Z34" s="203">
        <v>1.86</v>
      </c>
      <c r="AA34" s="203">
        <v>13.22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19.36</v>
      </c>
      <c r="AH34" s="203">
        <v>0</v>
      </c>
      <c r="AI34" s="203">
        <v>32.619999999999997</v>
      </c>
      <c r="AJ34" s="203">
        <v>0</v>
      </c>
      <c r="AK34" s="203">
        <v>58.14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0.8</v>
      </c>
      <c r="E35" s="203">
        <v>0</v>
      </c>
      <c r="F35" s="203">
        <v>0</v>
      </c>
      <c r="G35" s="203">
        <v>8.83</v>
      </c>
      <c r="H35" s="203">
        <v>0</v>
      </c>
      <c r="I35" s="203">
        <v>20.04</v>
      </c>
      <c r="J35" s="203">
        <v>1.39</v>
      </c>
      <c r="K35" s="203">
        <v>36.79</v>
      </c>
      <c r="L35" s="203">
        <v>55.56</v>
      </c>
      <c r="M35" s="203">
        <v>0</v>
      </c>
      <c r="N35" s="203">
        <v>0.45</v>
      </c>
      <c r="O35" s="203">
        <v>1.58</v>
      </c>
      <c r="P35" s="203">
        <v>2.16</v>
      </c>
      <c r="Q35" s="203">
        <v>5.54</v>
      </c>
      <c r="R35" s="203">
        <v>6.9</v>
      </c>
      <c r="S35" s="203">
        <v>4.76</v>
      </c>
      <c r="T35" s="203">
        <v>0</v>
      </c>
      <c r="U35" s="203">
        <v>7.63</v>
      </c>
      <c r="V35" s="203">
        <v>5.27</v>
      </c>
      <c r="W35" s="203">
        <v>0.37</v>
      </c>
      <c r="X35" s="203">
        <v>1.17</v>
      </c>
      <c r="Y35" s="203">
        <v>0</v>
      </c>
      <c r="Z35" s="203">
        <v>1.86</v>
      </c>
      <c r="AA35" s="203">
        <v>13.22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19.36</v>
      </c>
      <c r="AH35" s="203">
        <v>0</v>
      </c>
      <c r="AI35" s="203">
        <v>32.619999999999997</v>
      </c>
      <c r="AJ35" s="203">
        <v>0</v>
      </c>
      <c r="AK35" s="203">
        <v>58.14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0.8</v>
      </c>
      <c r="E36" s="203">
        <v>0</v>
      </c>
      <c r="F36" s="203">
        <v>0</v>
      </c>
      <c r="G36" s="203">
        <v>8.83</v>
      </c>
      <c r="H36" s="203">
        <v>0</v>
      </c>
      <c r="I36" s="203">
        <v>20.04</v>
      </c>
      <c r="J36" s="203">
        <v>1.39</v>
      </c>
      <c r="K36" s="203">
        <v>36.79</v>
      </c>
      <c r="L36" s="203">
        <v>55.56</v>
      </c>
      <c r="M36" s="203">
        <v>0</v>
      </c>
      <c r="N36" s="203">
        <v>0.45</v>
      </c>
      <c r="O36" s="203">
        <v>1.58</v>
      </c>
      <c r="P36" s="203">
        <v>2.16</v>
      </c>
      <c r="Q36" s="203">
        <v>5.54</v>
      </c>
      <c r="R36" s="203">
        <v>6.9</v>
      </c>
      <c r="S36" s="203">
        <v>4.76</v>
      </c>
      <c r="T36" s="203">
        <v>0</v>
      </c>
      <c r="U36" s="203">
        <v>7.63</v>
      </c>
      <c r="V36" s="203">
        <v>5.27</v>
      </c>
      <c r="W36" s="203">
        <v>0.37</v>
      </c>
      <c r="X36" s="203">
        <v>1.17</v>
      </c>
      <c r="Y36" s="203">
        <v>0</v>
      </c>
      <c r="Z36" s="203">
        <v>1.86</v>
      </c>
      <c r="AA36" s="203">
        <v>13.22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19.36</v>
      </c>
      <c r="AH36" s="203">
        <v>0</v>
      </c>
      <c r="AI36" s="203">
        <v>32.619999999999997</v>
      </c>
      <c r="AJ36" s="203">
        <v>0</v>
      </c>
      <c r="AK36" s="203">
        <v>58.14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0.8</v>
      </c>
      <c r="E37" s="203">
        <v>0</v>
      </c>
      <c r="F37" s="203">
        <v>0</v>
      </c>
      <c r="G37" s="203">
        <v>8.83</v>
      </c>
      <c r="H37" s="203">
        <v>0</v>
      </c>
      <c r="I37" s="203">
        <v>20.04</v>
      </c>
      <c r="J37" s="203">
        <v>1.39</v>
      </c>
      <c r="K37" s="203">
        <v>36.79</v>
      </c>
      <c r="L37" s="203">
        <v>55.56</v>
      </c>
      <c r="M37" s="203">
        <v>0</v>
      </c>
      <c r="N37" s="203">
        <v>0.45</v>
      </c>
      <c r="O37" s="203">
        <v>1.58</v>
      </c>
      <c r="P37" s="203">
        <v>2.16</v>
      </c>
      <c r="Q37" s="203">
        <v>5.54</v>
      </c>
      <c r="R37" s="203">
        <v>6.9</v>
      </c>
      <c r="S37" s="203">
        <v>4.76</v>
      </c>
      <c r="T37" s="203">
        <v>0</v>
      </c>
      <c r="U37" s="203">
        <v>7.63</v>
      </c>
      <c r="V37" s="203">
        <v>5.27</v>
      </c>
      <c r="W37" s="203">
        <v>0.37</v>
      </c>
      <c r="X37" s="203">
        <v>1.17</v>
      </c>
      <c r="Y37" s="203">
        <v>0</v>
      </c>
      <c r="Z37" s="203">
        <v>33.28</v>
      </c>
      <c r="AA37" s="203">
        <v>13.22</v>
      </c>
      <c r="AB37" s="203">
        <v>0</v>
      </c>
      <c r="AC37" s="203">
        <v>11.32</v>
      </c>
      <c r="AD37" s="203">
        <v>0</v>
      </c>
      <c r="AE37" s="203">
        <v>0</v>
      </c>
      <c r="AF37" s="203">
        <v>0</v>
      </c>
      <c r="AG37" s="203">
        <v>19.36</v>
      </c>
      <c r="AH37" s="203">
        <v>0</v>
      </c>
      <c r="AI37" s="203">
        <v>32.619999999999997</v>
      </c>
      <c r="AJ37" s="203">
        <v>0</v>
      </c>
      <c r="AK37" s="203">
        <v>58.14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0.8</v>
      </c>
      <c r="E38" s="203">
        <v>0</v>
      </c>
      <c r="F38" s="203">
        <v>0</v>
      </c>
      <c r="G38" s="203">
        <v>8.83</v>
      </c>
      <c r="H38" s="203">
        <v>0</v>
      </c>
      <c r="I38" s="203">
        <v>20.04</v>
      </c>
      <c r="J38" s="203">
        <v>1.39</v>
      </c>
      <c r="K38" s="203">
        <v>36.79</v>
      </c>
      <c r="L38" s="203">
        <v>55.56</v>
      </c>
      <c r="M38" s="203">
        <v>0</v>
      </c>
      <c r="N38" s="203">
        <v>0.45</v>
      </c>
      <c r="O38" s="203">
        <v>1.58</v>
      </c>
      <c r="P38" s="203">
        <v>2.16</v>
      </c>
      <c r="Q38" s="203">
        <v>5.54</v>
      </c>
      <c r="R38" s="203">
        <v>6.9</v>
      </c>
      <c r="S38" s="203">
        <v>4.76</v>
      </c>
      <c r="T38" s="203">
        <v>0</v>
      </c>
      <c r="U38" s="203">
        <v>7.63</v>
      </c>
      <c r="V38" s="203">
        <v>5.27</v>
      </c>
      <c r="W38" s="203">
        <v>0.37</v>
      </c>
      <c r="X38" s="203">
        <v>1.17</v>
      </c>
      <c r="Y38" s="203">
        <v>0</v>
      </c>
      <c r="Z38" s="203">
        <v>33.28</v>
      </c>
      <c r="AA38" s="203">
        <v>13.22</v>
      </c>
      <c r="AB38" s="203">
        <v>0</v>
      </c>
      <c r="AC38" s="203">
        <v>11.32</v>
      </c>
      <c r="AD38" s="203">
        <v>0</v>
      </c>
      <c r="AE38" s="203">
        <v>0</v>
      </c>
      <c r="AF38" s="203">
        <v>0</v>
      </c>
      <c r="AG38" s="203">
        <v>19.36</v>
      </c>
      <c r="AH38" s="203">
        <v>0</v>
      </c>
      <c r="AI38" s="203">
        <v>32.619999999999997</v>
      </c>
      <c r="AJ38" s="203">
        <v>0</v>
      </c>
      <c r="AK38" s="203">
        <v>58.14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0.8</v>
      </c>
      <c r="E39" s="203">
        <v>0</v>
      </c>
      <c r="F39" s="203">
        <v>0</v>
      </c>
      <c r="G39" s="203">
        <v>8.83</v>
      </c>
      <c r="H39" s="203">
        <v>0</v>
      </c>
      <c r="I39" s="203">
        <v>20.04</v>
      </c>
      <c r="J39" s="203">
        <v>1.39</v>
      </c>
      <c r="K39" s="203">
        <v>36.79</v>
      </c>
      <c r="L39" s="203">
        <v>55.56</v>
      </c>
      <c r="M39" s="203">
        <v>0</v>
      </c>
      <c r="N39" s="203">
        <v>0.45</v>
      </c>
      <c r="O39" s="203">
        <v>1.58</v>
      </c>
      <c r="P39" s="203">
        <v>2.16</v>
      </c>
      <c r="Q39" s="203">
        <v>5.54</v>
      </c>
      <c r="R39" s="203">
        <v>6.9</v>
      </c>
      <c r="S39" s="203">
        <v>4.76</v>
      </c>
      <c r="T39" s="203">
        <v>0</v>
      </c>
      <c r="U39" s="203">
        <v>7.63</v>
      </c>
      <c r="V39" s="203">
        <v>5.27</v>
      </c>
      <c r="W39" s="203">
        <v>0.37</v>
      </c>
      <c r="X39" s="203">
        <v>1.17</v>
      </c>
      <c r="Y39" s="203">
        <v>0</v>
      </c>
      <c r="Z39" s="203">
        <v>33.28</v>
      </c>
      <c r="AA39" s="203">
        <v>13.22</v>
      </c>
      <c r="AB39" s="203">
        <v>0</v>
      </c>
      <c r="AC39" s="203">
        <v>11.32</v>
      </c>
      <c r="AD39" s="203">
        <v>0</v>
      </c>
      <c r="AE39" s="203">
        <v>0</v>
      </c>
      <c r="AF39" s="203">
        <v>0</v>
      </c>
      <c r="AG39" s="203">
        <v>19.36</v>
      </c>
      <c r="AH39" s="203">
        <v>0</v>
      </c>
      <c r="AI39" s="203">
        <v>32.619999999999997</v>
      </c>
      <c r="AJ39" s="203">
        <v>0</v>
      </c>
      <c r="AK39" s="203">
        <v>58.14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0.8</v>
      </c>
      <c r="E40" s="203">
        <v>0</v>
      </c>
      <c r="F40" s="203">
        <v>0</v>
      </c>
      <c r="G40" s="203">
        <v>8.83</v>
      </c>
      <c r="H40" s="203">
        <v>0</v>
      </c>
      <c r="I40" s="203">
        <v>20.04</v>
      </c>
      <c r="J40" s="203">
        <v>1.39</v>
      </c>
      <c r="K40" s="203">
        <v>36.79</v>
      </c>
      <c r="L40" s="203">
        <v>55.56</v>
      </c>
      <c r="M40" s="203">
        <v>0</v>
      </c>
      <c r="N40" s="203">
        <v>0.45</v>
      </c>
      <c r="O40" s="203">
        <v>1.58</v>
      </c>
      <c r="P40" s="203">
        <v>2.16</v>
      </c>
      <c r="Q40" s="203">
        <v>5.54</v>
      </c>
      <c r="R40" s="203">
        <v>6.9</v>
      </c>
      <c r="S40" s="203">
        <v>4.76</v>
      </c>
      <c r="T40" s="203">
        <v>0</v>
      </c>
      <c r="U40" s="203">
        <v>7.63</v>
      </c>
      <c r="V40" s="203">
        <v>5.27</v>
      </c>
      <c r="W40" s="203">
        <v>0.37</v>
      </c>
      <c r="X40" s="203">
        <v>1.17</v>
      </c>
      <c r="Y40" s="203">
        <v>0</v>
      </c>
      <c r="Z40" s="203">
        <v>33.28</v>
      </c>
      <c r="AA40" s="203">
        <v>13.22</v>
      </c>
      <c r="AB40" s="203">
        <v>0</v>
      </c>
      <c r="AC40" s="203">
        <v>11.32</v>
      </c>
      <c r="AD40" s="203">
        <v>0</v>
      </c>
      <c r="AE40" s="203">
        <v>0</v>
      </c>
      <c r="AF40" s="203">
        <v>0</v>
      </c>
      <c r="AG40" s="203">
        <v>19.36</v>
      </c>
      <c r="AH40" s="203">
        <v>0</v>
      </c>
      <c r="AI40" s="203">
        <v>32.619999999999997</v>
      </c>
      <c r="AJ40" s="203">
        <v>0</v>
      </c>
      <c r="AK40" s="203">
        <v>58.14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0.8</v>
      </c>
      <c r="E41" s="203">
        <v>0</v>
      </c>
      <c r="F41" s="203">
        <v>0</v>
      </c>
      <c r="G41" s="203">
        <v>8.83</v>
      </c>
      <c r="H41" s="203">
        <v>0</v>
      </c>
      <c r="I41" s="203">
        <v>20.04</v>
      </c>
      <c r="J41" s="203">
        <v>1.39</v>
      </c>
      <c r="K41" s="203">
        <v>36.79</v>
      </c>
      <c r="L41" s="203">
        <v>55.56</v>
      </c>
      <c r="M41" s="203">
        <v>0</v>
      </c>
      <c r="N41" s="203">
        <v>0.45</v>
      </c>
      <c r="O41" s="203">
        <v>1.58</v>
      </c>
      <c r="P41" s="203">
        <v>2.16</v>
      </c>
      <c r="Q41" s="203">
        <v>5.54</v>
      </c>
      <c r="R41" s="203">
        <v>6.9</v>
      </c>
      <c r="S41" s="203">
        <v>4.76</v>
      </c>
      <c r="T41" s="203">
        <v>0</v>
      </c>
      <c r="U41" s="203">
        <v>7.63</v>
      </c>
      <c r="V41" s="203">
        <v>5.27</v>
      </c>
      <c r="W41" s="203">
        <v>0.37</v>
      </c>
      <c r="X41" s="203">
        <v>1.17</v>
      </c>
      <c r="Y41" s="203">
        <v>0</v>
      </c>
      <c r="Z41" s="203">
        <v>33.28</v>
      </c>
      <c r="AA41" s="203">
        <v>13.22</v>
      </c>
      <c r="AB41" s="203">
        <v>0</v>
      </c>
      <c r="AC41" s="203">
        <v>11.32</v>
      </c>
      <c r="AD41" s="203">
        <v>0</v>
      </c>
      <c r="AE41" s="203">
        <v>0</v>
      </c>
      <c r="AF41" s="203">
        <v>0</v>
      </c>
      <c r="AG41" s="203">
        <v>19.36</v>
      </c>
      <c r="AH41" s="203">
        <v>0</v>
      </c>
      <c r="AI41" s="203">
        <v>32.619999999999997</v>
      </c>
      <c r="AJ41" s="203">
        <v>0</v>
      </c>
      <c r="AK41" s="203">
        <v>58.14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0.8</v>
      </c>
      <c r="E42" s="203">
        <v>0</v>
      </c>
      <c r="F42" s="203">
        <v>0</v>
      </c>
      <c r="G42" s="203">
        <v>8.83</v>
      </c>
      <c r="H42" s="203">
        <v>0</v>
      </c>
      <c r="I42" s="203">
        <v>20.04</v>
      </c>
      <c r="J42" s="203">
        <v>1.39</v>
      </c>
      <c r="K42" s="203">
        <v>36.79</v>
      </c>
      <c r="L42" s="203">
        <v>55.56</v>
      </c>
      <c r="M42" s="203">
        <v>0</v>
      </c>
      <c r="N42" s="203">
        <v>0.45</v>
      </c>
      <c r="O42" s="203">
        <v>1.58</v>
      </c>
      <c r="P42" s="203">
        <v>2.16</v>
      </c>
      <c r="Q42" s="203">
        <v>5.54</v>
      </c>
      <c r="R42" s="203">
        <v>6.9</v>
      </c>
      <c r="S42" s="203">
        <v>4.76</v>
      </c>
      <c r="T42" s="203">
        <v>0</v>
      </c>
      <c r="U42" s="203">
        <v>7.63</v>
      </c>
      <c r="V42" s="203">
        <v>5.27</v>
      </c>
      <c r="W42" s="203">
        <v>0.37</v>
      </c>
      <c r="X42" s="203">
        <v>1.17</v>
      </c>
      <c r="Y42" s="203">
        <v>0</v>
      </c>
      <c r="Z42" s="203">
        <v>33.28</v>
      </c>
      <c r="AA42" s="203">
        <v>13.22</v>
      </c>
      <c r="AB42" s="203">
        <v>0</v>
      </c>
      <c r="AC42" s="203">
        <v>11.32</v>
      </c>
      <c r="AD42" s="203">
        <v>0</v>
      </c>
      <c r="AE42" s="203">
        <v>0</v>
      </c>
      <c r="AF42" s="203">
        <v>0</v>
      </c>
      <c r="AG42" s="203">
        <v>19.36</v>
      </c>
      <c r="AH42" s="203">
        <v>0</v>
      </c>
      <c r="AI42" s="203">
        <v>32.619999999999997</v>
      </c>
      <c r="AJ42" s="203">
        <v>0</v>
      </c>
      <c r="AK42" s="203">
        <v>58.14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0.8</v>
      </c>
      <c r="E43" s="203">
        <v>0</v>
      </c>
      <c r="F43" s="203">
        <v>0</v>
      </c>
      <c r="G43" s="203">
        <v>8.83</v>
      </c>
      <c r="H43" s="203">
        <v>0</v>
      </c>
      <c r="I43" s="203">
        <v>20.04</v>
      </c>
      <c r="J43" s="203">
        <v>1.39</v>
      </c>
      <c r="K43" s="203">
        <v>36.79</v>
      </c>
      <c r="L43" s="203">
        <v>55.56</v>
      </c>
      <c r="M43" s="203">
        <v>0</v>
      </c>
      <c r="N43" s="203">
        <v>0.45</v>
      </c>
      <c r="O43" s="203">
        <v>1.58</v>
      </c>
      <c r="P43" s="203">
        <v>2.16</v>
      </c>
      <c r="Q43" s="203">
        <v>5.54</v>
      </c>
      <c r="R43" s="203">
        <v>6.9</v>
      </c>
      <c r="S43" s="203">
        <v>4.76</v>
      </c>
      <c r="T43" s="203">
        <v>0</v>
      </c>
      <c r="U43" s="203">
        <v>7.63</v>
      </c>
      <c r="V43" s="203">
        <v>5.27</v>
      </c>
      <c r="W43" s="203">
        <v>0.37</v>
      </c>
      <c r="X43" s="203">
        <v>1.17</v>
      </c>
      <c r="Y43" s="203">
        <v>0</v>
      </c>
      <c r="Z43" s="203">
        <v>33.28</v>
      </c>
      <c r="AA43" s="203">
        <v>13.22</v>
      </c>
      <c r="AB43" s="203">
        <v>0</v>
      </c>
      <c r="AC43" s="203">
        <v>11.32</v>
      </c>
      <c r="AD43" s="203">
        <v>0</v>
      </c>
      <c r="AE43" s="203">
        <v>0</v>
      </c>
      <c r="AF43" s="203">
        <v>0</v>
      </c>
      <c r="AG43" s="203">
        <v>19.36</v>
      </c>
      <c r="AH43" s="203">
        <v>0</v>
      </c>
      <c r="AI43" s="203">
        <v>32.619999999999997</v>
      </c>
      <c r="AJ43" s="203">
        <v>0</v>
      </c>
      <c r="AK43" s="203">
        <v>58.14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0.8</v>
      </c>
      <c r="E44" s="203">
        <v>0</v>
      </c>
      <c r="F44" s="203">
        <v>0</v>
      </c>
      <c r="G44" s="203">
        <v>8.83</v>
      </c>
      <c r="H44" s="203">
        <v>0</v>
      </c>
      <c r="I44" s="203">
        <v>20.04</v>
      </c>
      <c r="J44" s="203">
        <v>1.39</v>
      </c>
      <c r="K44" s="203">
        <v>36.79</v>
      </c>
      <c r="L44" s="203">
        <v>55.56</v>
      </c>
      <c r="M44" s="203">
        <v>0</v>
      </c>
      <c r="N44" s="203">
        <v>0.45</v>
      </c>
      <c r="O44" s="203">
        <v>1.58</v>
      </c>
      <c r="P44" s="203">
        <v>2.16</v>
      </c>
      <c r="Q44" s="203">
        <v>5.54</v>
      </c>
      <c r="R44" s="203">
        <v>6.9</v>
      </c>
      <c r="S44" s="203">
        <v>4.76</v>
      </c>
      <c r="T44" s="203">
        <v>0</v>
      </c>
      <c r="U44" s="203">
        <v>7.63</v>
      </c>
      <c r="V44" s="203">
        <v>5.27</v>
      </c>
      <c r="W44" s="203">
        <v>0.37</v>
      </c>
      <c r="X44" s="203">
        <v>1.17</v>
      </c>
      <c r="Y44" s="203">
        <v>0</v>
      </c>
      <c r="Z44" s="203">
        <v>33.28</v>
      </c>
      <c r="AA44" s="203">
        <v>13.22</v>
      </c>
      <c r="AB44" s="203">
        <v>0</v>
      </c>
      <c r="AC44" s="203">
        <v>11.32</v>
      </c>
      <c r="AD44" s="203">
        <v>0</v>
      </c>
      <c r="AE44" s="203">
        <v>0</v>
      </c>
      <c r="AF44" s="203">
        <v>0</v>
      </c>
      <c r="AG44" s="203">
        <v>19.36</v>
      </c>
      <c r="AH44" s="203">
        <v>0</v>
      </c>
      <c r="AI44" s="203">
        <v>32.619999999999997</v>
      </c>
      <c r="AJ44" s="203">
        <v>0</v>
      </c>
      <c r="AK44" s="203">
        <v>58.14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0.8</v>
      </c>
      <c r="E45" s="203">
        <v>0</v>
      </c>
      <c r="F45" s="203">
        <v>0</v>
      </c>
      <c r="G45" s="203">
        <v>8.83</v>
      </c>
      <c r="H45" s="203">
        <v>0</v>
      </c>
      <c r="I45" s="203">
        <v>20.04</v>
      </c>
      <c r="J45" s="203">
        <v>1.39</v>
      </c>
      <c r="K45" s="203">
        <v>36.19</v>
      </c>
      <c r="L45" s="203">
        <v>55.56</v>
      </c>
      <c r="M45" s="203">
        <v>0</v>
      </c>
      <c r="N45" s="203">
        <v>0.45</v>
      </c>
      <c r="O45" s="203">
        <v>1.58</v>
      </c>
      <c r="P45" s="203">
        <v>2.16</v>
      </c>
      <c r="Q45" s="203">
        <v>5.54</v>
      </c>
      <c r="R45" s="203">
        <v>6.9</v>
      </c>
      <c r="S45" s="203">
        <v>4.76</v>
      </c>
      <c r="T45" s="203">
        <v>0</v>
      </c>
      <c r="U45" s="203">
        <v>7.63</v>
      </c>
      <c r="V45" s="203">
        <v>5.27</v>
      </c>
      <c r="W45" s="203">
        <v>0.37</v>
      </c>
      <c r="X45" s="203">
        <v>1.17</v>
      </c>
      <c r="Y45" s="203">
        <v>0</v>
      </c>
      <c r="Z45" s="203">
        <v>33.11</v>
      </c>
      <c r="AA45" s="203">
        <v>13.16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19.36</v>
      </c>
      <c r="AH45" s="203">
        <v>0</v>
      </c>
      <c r="AI45" s="203">
        <v>32.619999999999997</v>
      </c>
      <c r="AJ45" s="203">
        <v>0</v>
      </c>
      <c r="AK45" s="203">
        <v>58.14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0.8</v>
      </c>
      <c r="E46" s="203">
        <v>0</v>
      </c>
      <c r="F46" s="203">
        <v>0</v>
      </c>
      <c r="G46" s="203">
        <v>8.83</v>
      </c>
      <c r="H46" s="203">
        <v>0</v>
      </c>
      <c r="I46" s="203">
        <v>20.04</v>
      </c>
      <c r="J46" s="203">
        <v>1.39</v>
      </c>
      <c r="K46" s="203">
        <v>36.19</v>
      </c>
      <c r="L46" s="203">
        <v>55.56</v>
      </c>
      <c r="M46" s="203">
        <v>0</v>
      </c>
      <c r="N46" s="203">
        <v>0.45</v>
      </c>
      <c r="O46" s="203">
        <v>1.58</v>
      </c>
      <c r="P46" s="203">
        <v>2.16</v>
      </c>
      <c r="Q46" s="203">
        <v>5.54</v>
      </c>
      <c r="R46" s="203">
        <v>6.9</v>
      </c>
      <c r="S46" s="203">
        <v>4.76</v>
      </c>
      <c r="T46" s="203">
        <v>0</v>
      </c>
      <c r="U46" s="203">
        <v>7.63</v>
      </c>
      <c r="V46" s="203">
        <v>5.27</v>
      </c>
      <c r="W46" s="203">
        <v>0.37</v>
      </c>
      <c r="X46" s="203">
        <v>1.17</v>
      </c>
      <c r="Y46" s="203">
        <v>0</v>
      </c>
      <c r="Z46" s="203">
        <v>33.11</v>
      </c>
      <c r="AA46" s="203">
        <v>13.16</v>
      </c>
      <c r="AB46" s="203">
        <v>0</v>
      </c>
      <c r="AC46" s="203">
        <v>11.67</v>
      </c>
      <c r="AD46" s="203">
        <v>0</v>
      </c>
      <c r="AE46" s="203">
        <v>0</v>
      </c>
      <c r="AF46" s="203">
        <v>0</v>
      </c>
      <c r="AG46" s="203">
        <v>19.36</v>
      </c>
      <c r="AH46" s="203">
        <v>0</v>
      </c>
      <c r="AI46" s="203">
        <v>32.619999999999997</v>
      </c>
      <c r="AJ46" s="203">
        <v>0</v>
      </c>
      <c r="AK46" s="203">
        <v>58.14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0.8</v>
      </c>
      <c r="E47" s="203">
        <v>0</v>
      </c>
      <c r="F47" s="203">
        <v>0</v>
      </c>
      <c r="G47" s="203">
        <v>8.83</v>
      </c>
      <c r="H47" s="203">
        <v>0</v>
      </c>
      <c r="I47" s="203">
        <v>20.04</v>
      </c>
      <c r="J47" s="203">
        <v>1.39</v>
      </c>
      <c r="K47" s="203">
        <v>36.19</v>
      </c>
      <c r="L47" s="203">
        <v>55.56</v>
      </c>
      <c r="M47" s="203">
        <v>0</v>
      </c>
      <c r="N47" s="203">
        <v>0.45</v>
      </c>
      <c r="O47" s="203">
        <v>1.58</v>
      </c>
      <c r="P47" s="203">
        <v>2.16</v>
      </c>
      <c r="Q47" s="203">
        <v>5.54</v>
      </c>
      <c r="R47" s="203">
        <v>6.9</v>
      </c>
      <c r="S47" s="203">
        <v>4.76</v>
      </c>
      <c r="T47" s="203">
        <v>0</v>
      </c>
      <c r="U47" s="203">
        <v>7.63</v>
      </c>
      <c r="V47" s="203">
        <v>5.27</v>
      </c>
      <c r="W47" s="203">
        <v>0.37</v>
      </c>
      <c r="X47" s="203">
        <v>1.17</v>
      </c>
      <c r="Y47" s="203">
        <v>0</v>
      </c>
      <c r="Z47" s="203">
        <v>1.57</v>
      </c>
      <c r="AA47" s="203">
        <v>0.75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19.36</v>
      </c>
      <c r="AH47" s="203">
        <v>0</v>
      </c>
      <c r="AI47" s="203">
        <v>32.619999999999997</v>
      </c>
      <c r="AJ47" s="203">
        <v>0</v>
      </c>
      <c r="AK47" s="203">
        <v>58.14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0.8</v>
      </c>
      <c r="E48" s="203">
        <v>0</v>
      </c>
      <c r="F48" s="203">
        <v>0</v>
      </c>
      <c r="G48" s="203">
        <v>8.83</v>
      </c>
      <c r="H48" s="203">
        <v>0</v>
      </c>
      <c r="I48" s="203">
        <v>20.04</v>
      </c>
      <c r="J48" s="203">
        <v>1.39</v>
      </c>
      <c r="K48" s="203">
        <v>36.19</v>
      </c>
      <c r="L48" s="203">
        <v>55.56</v>
      </c>
      <c r="M48" s="203">
        <v>0</v>
      </c>
      <c r="N48" s="203">
        <v>0.45</v>
      </c>
      <c r="O48" s="203">
        <v>1.58</v>
      </c>
      <c r="P48" s="203">
        <v>2.16</v>
      </c>
      <c r="Q48" s="203">
        <v>5.54</v>
      </c>
      <c r="R48" s="203">
        <v>6.9</v>
      </c>
      <c r="S48" s="203">
        <v>4.76</v>
      </c>
      <c r="T48" s="203">
        <v>0</v>
      </c>
      <c r="U48" s="203">
        <v>7.63</v>
      </c>
      <c r="V48" s="203">
        <v>5.27</v>
      </c>
      <c r="W48" s="203">
        <v>0.37</v>
      </c>
      <c r="X48" s="203">
        <v>1.17</v>
      </c>
      <c r="Y48" s="203">
        <v>0</v>
      </c>
      <c r="Z48" s="203">
        <v>1.57</v>
      </c>
      <c r="AA48" s="203">
        <v>0.75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19.36</v>
      </c>
      <c r="AH48" s="203">
        <v>0</v>
      </c>
      <c r="AI48" s="203">
        <v>32.619999999999997</v>
      </c>
      <c r="AJ48" s="203">
        <v>0</v>
      </c>
      <c r="AK48" s="203">
        <v>58.14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0.8</v>
      </c>
      <c r="E49" s="203">
        <v>0</v>
      </c>
      <c r="F49" s="203">
        <v>0</v>
      </c>
      <c r="G49" s="203">
        <v>8.83</v>
      </c>
      <c r="H49" s="203">
        <v>0</v>
      </c>
      <c r="I49" s="203">
        <v>20.04</v>
      </c>
      <c r="J49" s="203">
        <v>1.39</v>
      </c>
      <c r="K49" s="203">
        <v>36.19</v>
      </c>
      <c r="L49" s="203">
        <v>55.56</v>
      </c>
      <c r="M49" s="203">
        <v>0</v>
      </c>
      <c r="N49" s="203">
        <v>0.45</v>
      </c>
      <c r="O49" s="203">
        <v>1.58</v>
      </c>
      <c r="P49" s="203">
        <v>2.16</v>
      </c>
      <c r="Q49" s="203">
        <v>5.54</v>
      </c>
      <c r="R49" s="203">
        <v>6.9</v>
      </c>
      <c r="S49" s="203">
        <v>4.76</v>
      </c>
      <c r="T49" s="203">
        <v>0</v>
      </c>
      <c r="U49" s="203">
        <v>7.63</v>
      </c>
      <c r="V49" s="203">
        <v>5.27</v>
      </c>
      <c r="W49" s="203">
        <v>0.37</v>
      </c>
      <c r="X49" s="203">
        <v>1.17</v>
      </c>
      <c r="Y49" s="203">
        <v>0</v>
      </c>
      <c r="Z49" s="203">
        <v>1.57</v>
      </c>
      <c r="AA49" s="203">
        <v>0.75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19.36</v>
      </c>
      <c r="AH49" s="203">
        <v>0</v>
      </c>
      <c r="AI49" s="203">
        <v>32.619999999999997</v>
      </c>
      <c r="AJ49" s="203">
        <v>0</v>
      </c>
      <c r="AK49" s="203">
        <v>58.14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0.8</v>
      </c>
      <c r="E50" s="203">
        <v>0</v>
      </c>
      <c r="F50" s="203">
        <v>0</v>
      </c>
      <c r="G50" s="203">
        <v>8.83</v>
      </c>
      <c r="H50" s="203">
        <v>0</v>
      </c>
      <c r="I50" s="203">
        <v>20.04</v>
      </c>
      <c r="J50" s="203">
        <v>1.39</v>
      </c>
      <c r="K50" s="203">
        <v>36.19</v>
      </c>
      <c r="L50" s="203">
        <v>55.56</v>
      </c>
      <c r="M50" s="203">
        <v>0</v>
      </c>
      <c r="N50" s="203">
        <v>0.45</v>
      </c>
      <c r="O50" s="203">
        <v>1.58</v>
      </c>
      <c r="P50" s="203">
        <v>2.16</v>
      </c>
      <c r="Q50" s="203">
        <v>5.54</v>
      </c>
      <c r="R50" s="203">
        <v>6.9</v>
      </c>
      <c r="S50" s="203">
        <v>4.76</v>
      </c>
      <c r="T50" s="203">
        <v>0</v>
      </c>
      <c r="U50" s="203">
        <v>7.63</v>
      </c>
      <c r="V50" s="203">
        <v>5.27</v>
      </c>
      <c r="W50" s="203">
        <v>0.37</v>
      </c>
      <c r="X50" s="203">
        <v>1.17</v>
      </c>
      <c r="Y50" s="203">
        <v>0</v>
      </c>
      <c r="Z50" s="203">
        <v>1.57</v>
      </c>
      <c r="AA50" s="203">
        <v>0.75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19.36</v>
      </c>
      <c r="AH50" s="203">
        <v>0</v>
      </c>
      <c r="AI50" s="203">
        <v>32.619999999999997</v>
      </c>
      <c r="AJ50" s="203">
        <v>0</v>
      </c>
      <c r="AK50" s="203">
        <v>58.14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0.8</v>
      </c>
      <c r="E51" s="203">
        <v>0</v>
      </c>
      <c r="F51" s="203">
        <v>0</v>
      </c>
      <c r="G51" s="203">
        <v>8.83</v>
      </c>
      <c r="H51" s="203">
        <v>0</v>
      </c>
      <c r="I51" s="203">
        <v>20.04</v>
      </c>
      <c r="J51" s="203">
        <v>1.39</v>
      </c>
      <c r="K51" s="203">
        <v>36.19</v>
      </c>
      <c r="L51" s="203">
        <v>55.56</v>
      </c>
      <c r="M51" s="203">
        <v>0</v>
      </c>
      <c r="N51" s="203">
        <v>0.45</v>
      </c>
      <c r="O51" s="203">
        <v>1.58</v>
      </c>
      <c r="P51" s="203">
        <v>2.16</v>
      </c>
      <c r="Q51" s="203">
        <v>5.54</v>
      </c>
      <c r="R51" s="203">
        <v>6.9</v>
      </c>
      <c r="S51" s="203">
        <v>4.76</v>
      </c>
      <c r="T51" s="203">
        <v>0</v>
      </c>
      <c r="U51" s="203">
        <v>7.63</v>
      </c>
      <c r="V51" s="203">
        <v>5.27</v>
      </c>
      <c r="W51" s="203">
        <v>0.37</v>
      </c>
      <c r="X51" s="203">
        <v>1.17</v>
      </c>
      <c r="Y51" s="203">
        <v>0</v>
      </c>
      <c r="Z51" s="203">
        <v>1.57</v>
      </c>
      <c r="AA51" s="203">
        <v>0.75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19.36</v>
      </c>
      <c r="AH51" s="203">
        <v>0</v>
      </c>
      <c r="AI51" s="203">
        <v>32.619999999999997</v>
      </c>
      <c r="AJ51" s="203">
        <v>0</v>
      </c>
      <c r="AK51" s="203">
        <v>58.14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0.8</v>
      </c>
      <c r="E52" s="203">
        <v>0</v>
      </c>
      <c r="F52" s="203">
        <v>0</v>
      </c>
      <c r="G52" s="203">
        <v>8.83</v>
      </c>
      <c r="H52" s="203">
        <v>0</v>
      </c>
      <c r="I52" s="203">
        <v>20.04</v>
      </c>
      <c r="J52" s="203">
        <v>1.39</v>
      </c>
      <c r="K52" s="203">
        <v>36.19</v>
      </c>
      <c r="L52" s="203">
        <v>55.56</v>
      </c>
      <c r="M52" s="203">
        <v>0</v>
      </c>
      <c r="N52" s="203">
        <v>0.45</v>
      </c>
      <c r="O52" s="203">
        <v>1.58</v>
      </c>
      <c r="P52" s="203">
        <v>2.16</v>
      </c>
      <c r="Q52" s="203">
        <v>5.54</v>
      </c>
      <c r="R52" s="203">
        <v>6.9</v>
      </c>
      <c r="S52" s="203">
        <v>4.76</v>
      </c>
      <c r="T52" s="203">
        <v>0</v>
      </c>
      <c r="U52" s="203">
        <v>7.63</v>
      </c>
      <c r="V52" s="203">
        <v>5.27</v>
      </c>
      <c r="W52" s="203">
        <v>0.37</v>
      </c>
      <c r="X52" s="203">
        <v>1.17</v>
      </c>
      <c r="Y52" s="203">
        <v>0</v>
      </c>
      <c r="Z52" s="203">
        <v>1.57</v>
      </c>
      <c r="AA52" s="203">
        <v>0.75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19.36</v>
      </c>
      <c r="AH52" s="203">
        <v>0</v>
      </c>
      <c r="AI52" s="203">
        <v>32.619999999999997</v>
      </c>
      <c r="AJ52" s="203">
        <v>0</v>
      </c>
      <c r="AK52" s="203">
        <v>58.14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0.8</v>
      </c>
      <c r="E53" s="203">
        <v>0</v>
      </c>
      <c r="F53" s="203">
        <v>0</v>
      </c>
      <c r="G53" s="203">
        <v>8.83</v>
      </c>
      <c r="H53" s="203">
        <v>0</v>
      </c>
      <c r="I53" s="203">
        <v>20.04</v>
      </c>
      <c r="J53" s="203">
        <v>1.39</v>
      </c>
      <c r="K53" s="203">
        <v>36.19</v>
      </c>
      <c r="L53" s="203">
        <v>55.56</v>
      </c>
      <c r="M53" s="203">
        <v>0</v>
      </c>
      <c r="N53" s="203">
        <v>0.45</v>
      </c>
      <c r="O53" s="203">
        <v>1.58</v>
      </c>
      <c r="P53" s="203">
        <v>2.16</v>
      </c>
      <c r="Q53" s="203">
        <v>5.54</v>
      </c>
      <c r="R53" s="203">
        <v>6.9</v>
      </c>
      <c r="S53" s="203">
        <v>4.76</v>
      </c>
      <c r="T53" s="203">
        <v>0</v>
      </c>
      <c r="U53" s="203">
        <v>7.63</v>
      </c>
      <c r="V53" s="203">
        <v>5.27</v>
      </c>
      <c r="W53" s="203">
        <v>0.37</v>
      </c>
      <c r="X53" s="203">
        <v>1.17</v>
      </c>
      <c r="Y53" s="203">
        <v>0</v>
      </c>
      <c r="Z53" s="203">
        <v>1.57</v>
      </c>
      <c r="AA53" s="203">
        <v>12.84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19.36</v>
      </c>
      <c r="AH53" s="203">
        <v>0</v>
      </c>
      <c r="AI53" s="203">
        <v>32.619999999999997</v>
      </c>
      <c r="AJ53" s="203">
        <v>0</v>
      </c>
      <c r="AK53" s="203">
        <v>58.14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0.8</v>
      </c>
      <c r="E54" s="203">
        <v>0</v>
      </c>
      <c r="F54" s="203">
        <v>0</v>
      </c>
      <c r="G54" s="203">
        <v>8.83</v>
      </c>
      <c r="H54" s="203">
        <v>0</v>
      </c>
      <c r="I54" s="203">
        <v>20.04</v>
      </c>
      <c r="J54" s="203">
        <v>1.39</v>
      </c>
      <c r="K54" s="203">
        <v>36.19</v>
      </c>
      <c r="L54" s="203">
        <v>55.56</v>
      </c>
      <c r="M54" s="203">
        <v>0</v>
      </c>
      <c r="N54" s="203">
        <v>0.45</v>
      </c>
      <c r="O54" s="203">
        <v>1.58</v>
      </c>
      <c r="P54" s="203">
        <v>2.16</v>
      </c>
      <c r="Q54" s="203">
        <v>5.54</v>
      </c>
      <c r="R54" s="203">
        <v>6.9</v>
      </c>
      <c r="S54" s="203">
        <v>4.76</v>
      </c>
      <c r="T54" s="203">
        <v>0</v>
      </c>
      <c r="U54" s="203">
        <v>7.63</v>
      </c>
      <c r="V54" s="203">
        <v>5.27</v>
      </c>
      <c r="W54" s="203">
        <v>0.37</v>
      </c>
      <c r="X54" s="203">
        <v>1.17</v>
      </c>
      <c r="Y54" s="203">
        <v>0</v>
      </c>
      <c r="Z54" s="203">
        <v>1.57</v>
      </c>
      <c r="AA54" s="203">
        <v>12.84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19.36</v>
      </c>
      <c r="AH54" s="203">
        <v>0</v>
      </c>
      <c r="AI54" s="203">
        <v>32.619999999999997</v>
      </c>
      <c r="AJ54" s="203">
        <v>0</v>
      </c>
      <c r="AK54" s="203">
        <v>58.14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0.8</v>
      </c>
      <c r="E55" s="203">
        <v>0</v>
      </c>
      <c r="F55" s="203">
        <v>0</v>
      </c>
      <c r="G55" s="203">
        <v>8.83</v>
      </c>
      <c r="H55" s="203">
        <v>0</v>
      </c>
      <c r="I55" s="203">
        <v>20.04</v>
      </c>
      <c r="J55" s="203">
        <v>1.39</v>
      </c>
      <c r="K55" s="203">
        <v>36.19</v>
      </c>
      <c r="L55" s="203">
        <v>55.51</v>
      </c>
      <c r="M55" s="203">
        <v>0</v>
      </c>
      <c r="N55" s="203">
        <v>0.45</v>
      </c>
      <c r="O55" s="203">
        <v>1.58</v>
      </c>
      <c r="P55" s="203">
        <v>2.16</v>
      </c>
      <c r="Q55" s="203">
        <v>5.54</v>
      </c>
      <c r="R55" s="203">
        <v>5.2</v>
      </c>
      <c r="S55" s="203">
        <v>4.76</v>
      </c>
      <c r="T55" s="203">
        <v>0</v>
      </c>
      <c r="U55" s="203">
        <v>7.63</v>
      </c>
      <c r="V55" s="203">
        <v>5.27</v>
      </c>
      <c r="W55" s="203">
        <v>0.37</v>
      </c>
      <c r="X55" s="203">
        <v>1.17</v>
      </c>
      <c r="Y55" s="203">
        <v>0</v>
      </c>
      <c r="Z55" s="203">
        <v>23.96</v>
      </c>
      <c r="AA55" s="203">
        <v>12.84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19.36</v>
      </c>
      <c r="AH55" s="203">
        <v>0</v>
      </c>
      <c r="AI55" s="203">
        <v>32.619999999999997</v>
      </c>
      <c r="AJ55" s="203">
        <v>0</v>
      </c>
      <c r="AK55" s="203">
        <v>58.14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1.87</v>
      </c>
      <c r="E56" s="203">
        <v>0</v>
      </c>
      <c r="F56" s="203">
        <v>0</v>
      </c>
      <c r="G56" s="203">
        <v>8.83</v>
      </c>
      <c r="H56" s="203">
        <v>0</v>
      </c>
      <c r="I56" s="203">
        <v>20.04</v>
      </c>
      <c r="J56" s="203">
        <v>1.39</v>
      </c>
      <c r="K56" s="203">
        <v>36.19</v>
      </c>
      <c r="L56" s="203">
        <v>55.56</v>
      </c>
      <c r="M56" s="203">
        <v>0</v>
      </c>
      <c r="N56" s="203">
        <v>0.45</v>
      </c>
      <c r="O56" s="203">
        <v>1.58</v>
      </c>
      <c r="P56" s="203">
        <v>2.16</v>
      </c>
      <c r="Q56" s="203">
        <v>5.54</v>
      </c>
      <c r="R56" s="203">
        <v>5.2</v>
      </c>
      <c r="S56" s="203">
        <v>3.55</v>
      </c>
      <c r="T56" s="203">
        <v>0</v>
      </c>
      <c r="U56" s="203">
        <v>7.63</v>
      </c>
      <c r="V56" s="203">
        <v>5.27</v>
      </c>
      <c r="W56" s="203">
        <v>0.37</v>
      </c>
      <c r="X56" s="203">
        <v>1.17</v>
      </c>
      <c r="Y56" s="203">
        <v>0</v>
      </c>
      <c r="Z56" s="203">
        <v>23.96</v>
      </c>
      <c r="AA56" s="203">
        <v>12.84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19.36</v>
      </c>
      <c r="AH56" s="203">
        <v>0</v>
      </c>
      <c r="AI56" s="203">
        <v>32.619999999999997</v>
      </c>
      <c r="AJ56" s="203">
        <v>0</v>
      </c>
      <c r="AK56" s="203">
        <v>58.14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1.87</v>
      </c>
      <c r="E57" s="203">
        <v>0</v>
      </c>
      <c r="F57" s="203">
        <v>0</v>
      </c>
      <c r="G57" s="203">
        <v>8.83</v>
      </c>
      <c r="H57" s="203">
        <v>0</v>
      </c>
      <c r="I57" s="203">
        <v>20.04</v>
      </c>
      <c r="J57" s="203">
        <v>1.39</v>
      </c>
      <c r="K57" s="203">
        <v>36.19</v>
      </c>
      <c r="L57" s="203">
        <v>55.56</v>
      </c>
      <c r="M57" s="203">
        <v>0</v>
      </c>
      <c r="N57" s="203">
        <v>0.45</v>
      </c>
      <c r="O57" s="203">
        <v>1.58</v>
      </c>
      <c r="P57" s="203">
        <v>2.16</v>
      </c>
      <c r="Q57" s="203">
        <v>5.54</v>
      </c>
      <c r="R57" s="203">
        <v>5.2</v>
      </c>
      <c r="S57" s="203">
        <v>4.76</v>
      </c>
      <c r="T57" s="203">
        <v>0</v>
      </c>
      <c r="U57" s="203">
        <v>7.63</v>
      </c>
      <c r="V57" s="203">
        <v>5.27</v>
      </c>
      <c r="W57" s="203">
        <v>0.37</v>
      </c>
      <c r="X57" s="203">
        <v>1.17</v>
      </c>
      <c r="Y57" s="203">
        <v>0</v>
      </c>
      <c r="Z57" s="203">
        <v>23.96</v>
      </c>
      <c r="AA57" s="203">
        <v>12.84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19.36</v>
      </c>
      <c r="AH57" s="203">
        <v>0</v>
      </c>
      <c r="AI57" s="203">
        <v>32.619999999999997</v>
      </c>
      <c r="AJ57" s="203">
        <v>0</v>
      </c>
      <c r="AK57" s="203">
        <v>58.14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1.87</v>
      </c>
      <c r="E58" s="203">
        <v>0</v>
      </c>
      <c r="F58" s="203">
        <v>0</v>
      </c>
      <c r="G58" s="203">
        <v>8.83</v>
      </c>
      <c r="H58" s="203">
        <v>0</v>
      </c>
      <c r="I58" s="203">
        <v>20.04</v>
      </c>
      <c r="J58" s="203">
        <v>1.39</v>
      </c>
      <c r="K58" s="203">
        <v>36.19</v>
      </c>
      <c r="L58" s="203">
        <v>55.56</v>
      </c>
      <c r="M58" s="203">
        <v>0</v>
      </c>
      <c r="N58" s="203">
        <v>0.45</v>
      </c>
      <c r="O58" s="203">
        <v>1.58</v>
      </c>
      <c r="P58" s="203">
        <v>2.16</v>
      </c>
      <c r="Q58" s="203">
        <v>5.54</v>
      </c>
      <c r="R58" s="203">
        <v>5.2</v>
      </c>
      <c r="S58" s="203">
        <v>4.76</v>
      </c>
      <c r="T58" s="203">
        <v>0</v>
      </c>
      <c r="U58" s="203">
        <v>7.63</v>
      </c>
      <c r="V58" s="203">
        <v>5.27</v>
      </c>
      <c r="W58" s="203">
        <v>0.37</v>
      </c>
      <c r="X58" s="203">
        <v>1.17</v>
      </c>
      <c r="Y58" s="203">
        <v>0</v>
      </c>
      <c r="Z58" s="203">
        <v>23.96</v>
      </c>
      <c r="AA58" s="203">
        <v>12.84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19.36</v>
      </c>
      <c r="AH58" s="203">
        <v>0</v>
      </c>
      <c r="AI58" s="203">
        <v>32.619999999999997</v>
      </c>
      <c r="AJ58" s="203">
        <v>0</v>
      </c>
      <c r="AK58" s="203">
        <v>58.14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1.87</v>
      </c>
      <c r="E59" s="203">
        <v>0</v>
      </c>
      <c r="F59" s="203">
        <v>0</v>
      </c>
      <c r="G59" s="203">
        <v>8.83</v>
      </c>
      <c r="H59" s="203">
        <v>0</v>
      </c>
      <c r="I59" s="203">
        <v>20.04</v>
      </c>
      <c r="J59" s="203">
        <v>1.39</v>
      </c>
      <c r="K59" s="203">
        <v>35.57</v>
      </c>
      <c r="L59" s="203">
        <v>55.49</v>
      </c>
      <c r="M59" s="203">
        <v>0</v>
      </c>
      <c r="N59" s="203">
        <v>0.45</v>
      </c>
      <c r="O59" s="203">
        <v>1.58</v>
      </c>
      <c r="P59" s="203">
        <v>2.16</v>
      </c>
      <c r="Q59" s="203">
        <v>5.54</v>
      </c>
      <c r="R59" s="203">
        <v>4.9800000000000004</v>
      </c>
      <c r="S59" s="203">
        <v>4.75</v>
      </c>
      <c r="T59" s="203">
        <v>0</v>
      </c>
      <c r="U59" s="203">
        <v>7.63</v>
      </c>
      <c r="V59" s="203">
        <v>5.27</v>
      </c>
      <c r="W59" s="203">
        <v>0.37</v>
      </c>
      <c r="X59" s="203">
        <v>1.17</v>
      </c>
      <c r="Y59" s="203">
        <v>0</v>
      </c>
      <c r="Z59" s="203">
        <v>23.79</v>
      </c>
      <c r="AA59" s="203">
        <v>12.78</v>
      </c>
      <c r="AB59" s="203">
        <v>0</v>
      </c>
      <c r="AC59" s="203">
        <v>12.38</v>
      </c>
      <c r="AD59" s="203">
        <v>0</v>
      </c>
      <c r="AE59" s="203">
        <v>0</v>
      </c>
      <c r="AF59" s="203">
        <v>0</v>
      </c>
      <c r="AG59" s="203">
        <v>19.36</v>
      </c>
      <c r="AH59" s="203">
        <v>0</v>
      </c>
      <c r="AI59" s="203">
        <v>32.619999999999997</v>
      </c>
      <c r="AJ59" s="203">
        <v>0</v>
      </c>
      <c r="AK59" s="203">
        <v>58.14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1.87</v>
      </c>
      <c r="E60" s="203">
        <v>0</v>
      </c>
      <c r="F60" s="203">
        <v>0</v>
      </c>
      <c r="G60" s="203">
        <v>8.83</v>
      </c>
      <c r="H60" s="203">
        <v>0</v>
      </c>
      <c r="I60" s="203">
        <v>20.04</v>
      </c>
      <c r="J60" s="203">
        <v>1.39</v>
      </c>
      <c r="K60" s="203">
        <v>35.57</v>
      </c>
      <c r="L60" s="203">
        <v>55.49</v>
      </c>
      <c r="M60" s="203">
        <v>0</v>
      </c>
      <c r="N60" s="203">
        <v>0.45</v>
      </c>
      <c r="O60" s="203">
        <v>1.58</v>
      </c>
      <c r="P60" s="203">
        <v>2.16</v>
      </c>
      <c r="Q60" s="203">
        <v>5.54</v>
      </c>
      <c r="R60" s="203">
        <v>4.9800000000000004</v>
      </c>
      <c r="S60" s="203">
        <v>4.75</v>
      </c>
      <c r="T60" s="203">
        <v>0</v>
      </c>
      <c r="U60" s="203">
        <v>7.63</v>
      </c>
      <c r="V60" s="203">
        <v>5.27</v>
      </c>
      <c r="W60" s="203">
        <v>0.37</v>
      </c>
      <c r="X60" s="203">
        <v>1.17</v>
      </c>
      <c r="Y60" s="203">
        <v>0</v>
      </c>
      <c r="Z60" s="203">
        <v>23.79</v>
      </c>
      <c r="AA60" s="203">
        <v>12.78</v>
      </c>
      <c r="AB60" s="203">
        <v>0</v>
      </c>
      <c r="AC60" s="203">
        <v>12.38</v>
      </c>
      <c r="AD60" s="203">
        <v>0</v>
      </c>
      <c r="AE60" s="203">
        <v>0</v>
      </c>
      <c r="AF60" s="203">
        <v>0</v>
      </c>
      <c r="AG60" s="203">
        <v>19.36</v>
      </c>
      <c r="AH60" s="203">
        <v>0</v>
      </c>
      <c r="AI60" s="203">
        <v>32.619999999999997</v>
      </c>
      <c r="AJ60" s="203">
        <v>0</v>
      </c>
      <c r="AK60" s="203">
        <v>58.14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1.87</v>
      </c>
      <c r="E61" s="203">
        <v>0</v>
      </c>
      <c r="F61" s="203">
        <v>0</v>
      </c>
      <c r="G61" s="203">
        <v>8.83</v>
      </c>
      <c r="H61" s="203">
        <v>0</v>
      </c>
      <c r="I61" s="203">
        <v>20.04</v>
      </c>
      <c r="J61" s="203">
        <v>1.39</v>
      </c>
      <c r="K61" s="203">
        <v>35.57</v>
      </c>
      <c r="L61" s="203">
        <v>55.49</v>
      </c>
      <c r="M61" s="203">
        <v>0</v>
      </c>
      <c r="N61" s="203">
        <v>0.45</v>
      </c>
      <c r="O61" s="203">
        <v>1.58</v>
      </c>
      <c r="P61" s="203">
        <v>2.16</v>
      </c>
      <c r="Q61" s="203">
        <v>5.54</v>
      </c>
      <c r="R61" s="203">
        <v>4.9800000000000004</v>
      </c>
      <c r="S61" s="203">
        <v>4.74</v>
      </c>
      <c r="T61" s="203">
        <v>0</v>
      </c>
      <c r="U61" s="203">
        <v>7.63</v>
      </c>
      <c r="V61" s="203">
        <v>5.27</v>
      </c>
      <c r="W61" s="203">
        <v>0.37</v>
      </c>
      <c r="X61" s="203">
        <v>1.17</v>
      </c>
      <c r="Y61" s="203">
        <v>0</v>
      </c>
      <c r="Z61" s="203">
        <v>1.57</v>
      </c>
      <c r="AA61" s="203">
        <v>12.78</v>
      </c>
      <c r="AB61" s="203">
        <v>0</v>
      </c>
      <c r="AC61" s="203">
        <v>12.38</v>
      </c>
      <c r="AD61" s="203">
        <v>0</v>
      </c>
      <c r="AE61" s="203">
        <v>0</v>
      </c>
      <c r="AF61" s="203">
        <v>0</v>
      </c>
      <c r="AG61" s="203">
        <v>19.36</v>
      </c>
      <c r="AH61" s="203">
        <v>0</v>
      </c>
      <c r="AI61" s="203">
        <v>32.619999999999997</v>
      </c>
      <c r="AJ61" s="203">
        <v>0</v>
      </c>
      <c r="AK61" s="203">
        <v>58.14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1.87</v>
      </c>
      <c r="E62" s="203">
        <v>0</v>
      </c>
      <c r="F62" s="203">
        <v>0</v>
      </c>
      <c r="G62" s="203">
        <v>8.83</v>
      </c>
      <c r="H62" s="203">
        <v>0</v>
      </c>
      <c r="I62" s="203">
        <v>20.04</v>
      </c>
      <c r="J62" s="203">
        <v>1.39</v>
      </c>
      <c r="K62" s="203">
        <v>35.57</v>
      </c>
      <c r="L62" s="203">
        <v>55.49</v>
      </c>
      <c r="M62" s="203">
        <v>0</v>
      </c>
      <c r="N62" s="203">
        <v>0.45</v>
      </c>
      <c r="O62" s="203">
        <v>1.58</v>
      </c>
      <c r="P62" s="203">
        <v>2.16</v>
      </c>
      <c r="Q62" s="203">
        <v>5.54</v>
      </c>
      <c r="R62" s="203">
        <v>4.9800000000000004</v>
      </c>
      <c r="S62" s="203">
        <v>4.74</v>
      </c>
      <c r="T62" s="203">
        <v>0</v>
      </c>
      <c r="U62" s="203">
        <v>7.63</v>
      </c>
      <c r="V62" s="203">
        <v>5.27</v>
      </c>
      <c r="W62" s="203">
        <v>0.37</v>
      </c>
      <c r="X62" s="203">
        <v>1.17</v>
      </c>
      <c r="Y62" s="203">
        <v>0</v>
      </c>
      <c r="Z62" s="203">
        <v>1.57</v>
      </c>
      <c r="AA62" s="203">
        <v>12.78</v>
      </c>
      <c r="AB62" s="203">
        <v>0</v>
      </c>
      <c r="AC62" s="203">
        <v>12.38</v>
      </c>
      <c r="AD62" s="203">
        <v>0</v>
      </c>
      <c r="AE62" s="203">
        <v>0</v>
      </c>
      <c r="AF62" s="203">
        <v>0</v>
      </c>
      <c r="AG62" s="203">
        <v>19.36</v>
      </c>
      <c r="AH62" s="203">
        <v>0</v>
      </c>
      <c r="AI62" s="203">
        <v>32.619999999999997</v>
      </c>
      <c r="AJ62" s="203">
        <v>0</v>
      </c>
      <c r="AK62" s="203">
        <v>58.14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1.87</v>
      </c>
      <c r="E63" s="203">
        <v>0</v>
      </c>
      <c r="F63" s="203">
        <v>0</v>
      </c>
      <c r="G63" s="203">
        <v>8.83</v>
      </c>
      <c r="H63" s="203">
        <v>0</v>
      </c>
      <c r="I63" s="203">
        <v>20.04</v>
      </c>
      <c r="J63" s="203">
        <v>1.39</v>
      </c>
      <c r="K63" s="203">
        <v>24.75</v>
      </c>
      <c r="L63" s="203">
        <v>55.49</v>
      </c>
      <c r="M63" s="203">
        <v>0</v>
      </c>
      <c r="N63" s="203">
        <v>0.45</v>
      </c>
      <c r="O63" s="203">
        <v>1.58</v>
      </c>
      <c r="P63" s="203">
        <v>2.16</v>
      </c>
      <c r="Q63" s="203">
        <v>5.54</v>
      </c>
      <c r="R63" s="203">
        <v>6.88</v>
      </c>
      <c r="S63" s="203">
        <v>4.74</v>
      </c>
      <c r="T63" s="203">
        <v>0</v>
      </c>
      <c r="U63" s="203">
        <v>7.63</v>
      </c>
      <c r="V63" s="203">
        <v>0.23</v>
      </c>
      <c r="W63" s="203">
        <v>0.37</v>
      </c>
      <c r="X63" s="203">
        <v>1.17</v>
      </c>
      <c r="Y63" s="203">
        <v>0</v>
      </c>
      <c r="Z63" s="203">
        <v>5.91</v>
      </c>
      <c r="AA63" s="203">
        <v>0.75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19.36</v>
      </c>
      <c r="AH63" s="203">
        <v>0</v>
      </c>
      <c r="AI63" s="203">
        <v>32.619999999999997</v>
      </c>
      <c r="AJ63" s="203">
        <v>0</v>
      </c>
      <c r="AK63" s="203">
        <v>58.14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1.87</v>
      </c>
      <c r="E64" s="203">
        <v>0</v>
      </c>
      <c r="F64" s="203">
        <v>0</v>
      </c>
      <c r="G64" s="203">
        <v>8.83</v>
      </c>
      <c r="H64" s="203">
        <v>0</v>
      </c>
      <c r="I64" s="203">
        <v>20.04</v>
      </c>
      <c r="J64" s="203">
        <v>1.39</v>
      </c>
      <c r="K64" s="203">
        <v>24.75</v>
      </c>
      <c r="L64" s="203">
        <v>55.49</v>
      </c>
      <c r="M64" s="203">
        <v>0</v>
      </c>
      <c r="N64" s="203">
        <v>0.45</v>
      </c>
      <c r="O64" s="203">
        <v>1.58</v>
      </c>
      <c r="P64" s="203">
        <v>2.16</v>
      </c>
      <c r="Q64" s="203">
        <v>5.54</v>
      </c>
      <c r="R64" s="203">
        <v>6.88</v>
      </c>
      <c r="S64" s="203">
        <v>4.74</v>
      </c>
      <c r="T64" s="203">
        <v>0</v>
      </c>
      <c r="U64" s="203">
        <v>7.63</v>
      </c>
      <c r="V64" s="203">
        <v>0.23</v>
      </c>
      <c r="W64" s="203">
        <v>0.37</v>
      </c>
      <c r="X64" s="203">
        <v>1.17</v>
      </c>
      <c r="Y64" s="203">
        <v>0</v>
      </c>
      <c r="Z64" s="203">
        <v>5.91</v>
      </c>
      <c r="AA64" s="203">
        <v>0.72</v>
      </c>
      <c r="AB64" s="203">
        <v>0</v>
      </c>
      <c r="AC64" s="203">
        <v>12.38</v>
      </c>
      <c r="AD64" s="203">
        <v>0</v>
      </c>
      <c r="AE64" s="203">
        <v>0</v>
      </c>
      <c r="AF64" s="203">
        <v>0</v>
      </c>
      <c r="AG64" s="203">
        <v>19.36</v>
      </c>
      <c r="AH64" s="203">
        <v>0</v>
      </c>
      <c r="AI64" s="203">
        <v>32.619999999999997</v>
      </c>
      <c r="AJ64" s="203">
        <v>0</v>
      </c>
      <c r="AK64" s="203">
        <v>58.14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1.87</v>
      </c>
      <c r="E65" s="203">
        <v>0</v>
      </c>
      <c r="F65" s="203">
        <v>0</v>
      </c>
      <c r="G65" s="203">
        <v>8.83</v>
      </c>
      <c r="H65" s="203">
        <v>0</v>
      </c>
      <c r="I65" s="203">
        <v>20.04</v>
      </c>
      <c r="J65" s="203">
        <v>1.39</v>
      </c>
      <c r="K65" s="203">
        <v>24.75</v>
      </c>
      <c r="L65" s="203">
        <v>55.49</v>
      </c>
      <c r="M65" s="203">
        <v>0</v>
      </c>
      <c r="N65" s="203">
        <v>0.45</v>
      </c>
      <c r="O65" s="203">
        <v>1.58</v>
      </c>
      <c r="P65" s="203">
        <v>2.16</v>
      </c>
      <c r="Q65" s="203">
        <v>5.54</v>
      </c>
      <c r="R65" s="203">
        <v>6.88</v>
      </c>
      <c r="S65" s="203">
        <v>4.74</v>
      </c>
      <c r="T65" s="203">
        <v>0</v>
      </c>
      <c r="U65" s="203">
        <v>7.63</v>
      </c>
      <c r="V65" s="203">
        <v>0.46</v>
      </c>
      <c r="W65" s="203">
        <v>0.37</v>
      </c>
      <c r="X65" s="203">
        <v>1.17</v>
      </c>
      <c r="Y65" s="203">
        <v>0</v>
      </c>
      <c r="Z65" s="203">
        <v>1.72</v>
      </c>
      <c r="AA65" s="203">
        <v>0.72</v>
      </c>
      <c r="AB65" s="203">
        <v>0</v>
      </c>
      <c r="AC65" s="203">
        <v>12.38</v>
      </c>
      <c r="AD65" s="203">
        <v>0</v>
      </c>
      <c r="AE65" s="203">
        <v>0</v>
      </c>
      <c r="AF65" s="203">
        <v>0</v>
      </c>
      <c r="AG65" s="203">
        <v>19.36</v>
      </c>
      <c r="AH65" s="203">
        <v>0</v>
      </c>
      <c r="AI65" s="203">
        <v>32.619999999999997</v>
      </c>
      <c r="AJ65" s="203">
        <v>0</v>
      </c>
      <c r="AK65" s="203">
        <v>58.14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1.87</v>
      </c>
      <c r="E66" s="203">
        <v>0</v>
      </c>
      <c r="F66" s="203">
        <v>0</v>
      </c>
      <c r="G66" s="203">
        <v>8.83</v>
      </c>
      <c r="H66" s="203">
        <v>0</v>
      </c>
      <c r="I66" s="203">
        <v>20.04</v>
      </c>
      <c r="J66" s="203">
        <v>1.39</v>
      </c>
      <c r="K66" s="203">
        <v>24.75</v>
      </c>
      <c r="L66" s="203">
        <v>55.49</v>
      </c>
      <c r="M66" s="203">
        <v>0</v>
      </c>
      <c r="N66" s="203">
        <v>0.45</v>
      </c>
      <c r="O66" s="203">
        <v>1.58</v>
      </c>
      <c r="P66" s="203">
        <v>2.16</v>
      </c>
      <c r="Q66" s="203">
        <v>5.54</v>
      </c>
      <c r="R66" s="203">
        <v>6.88</v>
      </c>
      <c r="S66" s="203">
        <v>0.65</v>
      </c>
      <c r="T66" s="203">
        <v>0</v>
      </c>
      <c r="U66" s="203">
        <v>7.63</v>
      </c>
      <c r="V66" s="203">
        <v>0.19</v>
      </c>
      <c r="W66" s="203">
        <v>0.37</v>
      </c>
      <c r="X66" s="203">
        <v>1.17</v>
      </c>
      <c r="Y66" s="203">
        <v>0</v>
      </c>
      <c r="Z66" s="203">
        <v>1.72</v>
      </c>
      <c r="AA66" s="203">
        <v>0.72</v>
      </c>
      <c r="AB66" s="203">
        <v>0</v>
      </c>
      <c r="AC66" s="203">
        <v>12.38</v>
      </c>
      <c r="AD66" s="203">
        <v>0</v>
      </c>
      <c r="AE66" s="203">
        <v>0</v>
      </c>
      <c r="AF66" s="203">
        <v>0</v>
      </c>
      <c r="AG66" s="203">
        <v>19.36</v>
      </c>
      <c r="AH66" s="203">
        <v>0</v>
      </c>
      <c r="AI66" s="203">
        <v>32.619999999999997</v>
      </c>
      <c r="AJ66" s="203">
        <v>0</v>
      </c>
      <c r="AK66" s="203">
        <v>58.14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1.87</v>
      </c>
      <c r="E67" s="203">
        <v>0</v>
      </c>
      <c r="F67" s="203">
        <v>0</v>
      </c>
      <c r="G67" s="203">
        <v>8.83</v>
      </c>
      <c r="H67" s="203">
        <v>0</v>
      </c>
      <c r="I67" s="203">
        <v>20.04</v>
      </c>
      <c r="J67" s="203">
        <v>1.39</v>
      </c>
      <c r="K67" s="203">
        <v>24.75</v>
      </c>
      <c r="L67" s="203">
        <v>55.49</v>
      </c>
      <c r="M67" s="203">
        <v>0</v>
      </c>
      <c r="N67" s="203">
        <v>0.45</v>
      </c>
      <c r="O67" s="203">
        <v>1.58</v>
      </c>
      <c r="P67" s="203">
        <v>2.16</v>
      </c>
      <c r="Q67" s="203">
        <v>5.54</v>
      </c>
      <c r="R67" s="203">
        <v>6.88</v>
      </c>
      <c r="S67" s="203">
        <v>0.65</v>
      </c>
      <c r="T67" s="203">
        <v>0</v>
      </c>
      <c r="U67" s="203">
        <v>7.63</v>
      </c>
      <c r="V67" s="203">
        <v>0.19</v>
      </c>
      <c r="W67" s="203">
        <v>0.37</v>
      </c>
      <c r="X67" s="203">
        <v>1.17</v>
      </c>
      <c r="Y67" s="203">
        <v>0</v>
      </c>
      <c r="Z67" s="203">
        <v>1.72</v>
      </c>
      <c r="AA67" s="203">
        <v>0.72</v>
      </c>
      <c r="AB67" s="203">
        <v>0</v>
      </c>
      <c r="AC67" s="203">
        <v>12.38</v>
      </c>
      <c r="AD67" s="203">
        <v>0</v>
      </c>
      <c r="AE67" s="203">
        <v>0</v>
      </c>
      <c r="AF67" s="203">
        <v>0</v>
      </c>
      <c r="AG67" s="203">
        <v>19.36</v>
      </c>
      <c r="AH67" s="203">
        <v>0</v>
      </c>
      <c r="AI67" s="203">
        <v>32.619999999999997</v>
      </c>
      <c r="AJ67" s="203">
        <v>0</v>
      </c>
      <c r="AK67" s="203">
        <v>58.14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1.87</v>
      </c>
      <c r="E68" s="203">
        <v>0</v>
      </c>
      <c r="F68" s="203">
        <v>0</v>
      </c>
      <c r="G68" s="203">
        <v>8.83</v>
      </c>
      <c r="H68" s="203">
        <v>0</v>
      </c>
      <c r="I68" s="203">
        <v>20.04</v>
      </c>
      <c r="J68" s="203">
        <v>1.39</v>
      </c>
      <c r="K68" s="203">
        <v>24.75</v>
      </c>
      <c r="L68" s="203">
        <v>55.49</v>
      </c>
      <c r="M68" s="203">
        <v>0</v>
      </c>
      <c r="N68" s="203">
        <v>0.45</v>
      </c>
      <c r="O68" s="203">
        <v>1.58</v>
      </c>
      <c r="P68" s="203">
        <v>2.16</v>
      </c>
      <c r="Q68" s="203">
        <v>5.54</v>
      </c>
      <c r="R68" s="203">
        <v>6.88</v>
      </c>
      <c r="S68" s="203">
        <v>0.65</v>
      </c>
      <c r="T68" s="203">
        <v>0</v>
      </c>
      <c r="U68" s="203">
        <v>7.63</v>
      </c>
      <c r="V68" s="203">
        <v>0.19</v>
      </c>
      <c r="W68" s="203">
        <v>0.37</v>
      </c>
      <c r="X68" s="203">
        <v>1.17</v>
      </c>
      <c r="Y68" s="203">
        <v>0</v>
      </c>
      <c r="Z68" s="203">
        <v>1.72</v>
      </c>
      <c r="AA68" s="203">
        <v>0.72</v>
      </c>
      <c r="AB68" s="203">
        <v>0</v>
      </c>
      <c r="AC68" s="203">
        <v>12.38</v>
      </c>
      <c r="AD68" s="203">
        <v>0</v>
      </c>
      <c r="AE68" s="203">
        <v>0</v>
      </c>
      <c r="AF68" s="203">
        <v>0</v>
      </c>
      <c r="AG68" s="203">
        <v>19.36</v>
      </c>
      <c r="AH68" s="203">
        <v>0</v>
      </c>
      <c r="AI68" s="203">
        <v>32.619999999999997</v>
      </c>
      <c r="AJ68" s="203">
        <v>0</v>
      </c>
      <c r="AK68" s="203">
        <v>58.14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1.6</v>
      </c>
      <c r="E69" s="203">
        <v>0</v>
      </c>
      <c r="F69" s="203">
        <v>0</v>
      </c>
      <c r="G69" s="203">
        <v>8.83</v>
      </c>
      <c r="H69" s="203">
        <v>0</v>
      </c>
      <c r="I69" s="203">
        <v>21.99</v>
      </c>
      <c r="J69" s="203">
        <v>1.39</v>
      </c>
      <c r="K69" s="203">
        <v>24.75</v>
      </c>
      <c r="L69" s="203">
        <v>41.07</v>
      </c>
      <c r="M69" s="203">
        <v>0</v>
      </c>
      <c r="N69" s="203">
        <v>0.45</v>
      </c>
      <c r="O69" s="203">
        <v>1.58</v>
      </c>
      <c r="P69" s="203">
        <v>2.16</v>
      </c>
      <c r="Q69" s="203">
        <v>5.54</v>
      </c>
      <c r="R69" s="203">
        <v>6.86</v>
      </c>
      <c r="S69" s="203">
        <v>0.65</v>
      </c>
      <c r="T69" s="203">
        <v>0</v>
      </c>
      <c r="U69" s="203">
        <v>7.63</v>
      </c>
      <c r="V69" s="203">
        <v>0.19</v>
      </c>
      <c r="W69" s="203">
        <v>0.37</v>
      </c>
      <c r="X69" s="203">
        <v>1.17</v>
      </c>
      <c r="Y69" s="203">
        <v>0</v>
      </c>
      <c r="Z69" s="203">
        <v>3.03</v>
      </c>
      <c r="AA69" s="203">
        <v>0.72</v>
      </c>
      <c r="AB69" s="203">
        <v>0</v>
      </c>
      <c r="AC69" s="203">
        <v>12.38</v>
      </c>
      <c r="AD69" s="203">
        <v>0</v>
      </c>
      <c r="AE69" s="203">
        <v>0</v>
      </c>
      <c r="AF69" s="203">
        <v>0</v>
      </c>
      <c r="AG69" s="203">
        <v>19.36</v>
      </c>
      <c r="AH69" s="203">
        <v>0</v>
      </c>
      <c r="AI69" s="203">
        <v>32.619999999999997</v>
      </c>
      <c r="AJ69" s="203">
        <v>0</v>
      </c>
      <c r="AK69" s="203">
        <v>58.14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1.6</v>
      </c>
      <c r="E70" s="203">
        <v>0</v>
      </c>
      <c r="F70" s="203">
        <v>0</v>
      </c>
      <c r="G70" s="203">
        <v>8.83</v>
      </c>
      <c r="H70" s="203">
        <v>0</v>
      </c>
      <c r="I70" s="203">
        <v>20.6</v>
      </c>
      <c r="J70" s="203">
        <v>2.78</v>
      </c>
      <c r="K70" s="203">
        <v>24.75</v>
      </c>
      <c r="L70" s="203">
        <v>41.07</v>
      </c>
      <c r="M70" s="203">
        <v>0</v>
      </c>
      <c r="N70" s="203">
        <v>0.45</v>
      </c>
      <c r="O70" s="203">
        <v>1.58</v>
      </c>
      <c r="P70" s="203">
        <v>2.16</v>
      </c>
      <c r="Q70" s="203">
        <v>5.54</v>
      </c>
      <c r="R70" s="203">
        <v>6.86</v>
      </c>
      <c r="S70" s="203">
        <v>0.65</v>
      </c>
      <c r="T70" s="203">
        <v>0</v>
      </c>
      <c r="U70" s="203">
        <v>7.63</v>
      </c>
      <c r="V70" s="203">
        <v>0.19</v>
      </c>
      <c r="W70" s="203">
        <v>0.37</v>
      </c>
      <c r="X70" s="203">
        <v>1.17</v>
      </c>
      <c r="Y70" s="203">
        <v>0</v>
      </c>
      <c r="Z70" s="203">
        <v>3.03</v>
      </c>
      <c r="AA70" s="203">
        <v>0.72</v>
      </c>
      <c r="AB70" s="203">
        <v>0</v>
      </c>
      <c r="AC70" s="203">
        <v>12.38</v>
      </c>
      <c r="AD70" s="203">
        <v>0</v>
      </c>
      <c r="AE70" s="203">
        <v>0</v>
      </c>
      <c r="AF70" s="203">
        <v>0</v>
      </c>
      <c r="AG70" s="203">
        <v>19.36</v>
      </c>
      <c r="AH70" s="203">
        <v>0</v>
      </c>
      <c r="AI70" s="203">
        <v>32.619999999999997</v>
      </c>
      <c r="AJ70" s="203">
        <v>0</v>
      </c>
      <c r="AK70" s="203">
        <v>58.14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1.6</v>
      </c>
      <c r="E71" s="203">
        <v>0</v>
      </c>
      <c r="F71" s="203">
        <v>0</v>
      </c>
      <c r="G71" s="203">
        <v>8.83</v>
      </c>
      <c r="H71" s="203">
        <v>0</v>
      </c>
      <c r="I71" s="203">
        <v>18.37</v>
      </c>
      <c r="J71" s="203">
        <v>4.18</v>
      </c>
      <c r="K71" s="203">
        <v>24.75</v>
      </c>
      <c r="L71" s="203">
        <v>41.07</v>
      </c>
      <c r="M71" s="203">
        <v>0</v>
      </c>
      <c r="N71" s="203">
        <v>0.45</v>
      </c>
      <c r="O71" s="203">
        <v>1.58</v>
      </c>
      <c r="P71" s="203">
        <v>2.16</v>
      </c>
      <c r="Q71" s="203">
        <v>5.54</v>
      </c>
      <c r="R71" s="203">
        <v>6.86</v>
      </c>
      <c r="S71" s="203">
        <v>0.65</v>
      </c>
      <c r="T71" s="203">
        <v>0</v>
      </c>
      <c r="U71" s="203">
        <v>7.63</v>
      </c>
      <c r="V71" s="203">
        <v>0.19</v>
      </c>
      <c r="W71" s="203">
        <v>0.37</v>
      </c>
      <c r="X71" s="203">
        <v>1.17</v>
      </c>
      <c r="Y71" s="203">
        <v>0</v>
      </c>
      <c r="Z71" s="203">
        <v>1.96</v>
      </c>
      <c r="AA71" s="203">
        <v>0.72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19.36</v>
      </c>
      <c r="AH71" s="203">
        <v>0</v>
      </c>
      <c r="AI71" s="203">
        <v>32.619999999999997</v>
      </c>
      <c r="AJ71" s="203">
        <v>0</v>
      </c>
      <c r="AK71" s="203">
        <v>58.14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1.6</v>
      </c>
      <c r="E72" s="203">
        <v>0</v>
      </c>
      <c r="F72" s="203">
        <v>0</v>
      </c>
      <c r="G72" s="203">
        <v>8.83</v>
      </c>
      <c r="H72" s="203">
        <v>0</v>
      </c>
      <c r="I72" s="203">
        <v>15.59</v>
      </c>
      <c r="J72" s="203">
        <v>5.57</v>
      </c>
      <c r="K72" s="203">
        <v>24.75</v>
      </c>
      <c r="L72" s="203">
        <v>41.07</v>
      </c>
      <c r="M72" s="203">
        <v>0</v>
      </c>
      <c r="N72" s="203">
        <v>0.45</v>
      </c>
      <c r="O72" s="203">
        <v>1.58</v>
      </c>
      <c r="P72" s="203">
        <v>2.16</v>
      </c>
      <c r="Q72" s="203">
        <v>5.54</v>
      </c>
      <c r="R72" s="203">
        <v>6.86</v>
      </c>
      <c r="S72" s="203">
        <v>0.65</v>
      </c>
      <c r="T72" s="203">
        <v>0</v>
      </c>
      <c r="U72" s="203">
        <v>7.63</v>
      </c>
      <c r="V72" s="203">
        <v>0.19</v>
      </c>
      <c r="W72" s="203">
        <v>0.37</v>
      </c>
      <c r="X72" s="203">
        <v>1.17</v>
      </c>
      <c r="Y72" s="203">
        <v>0</v>
      </c>
      <c r="Z72" s="203">
        <v>1.96</v>
      </c>
      <c r="AA72" s="203">
        <v>0.72</v>
      </c>
      <c r="AB72" s="203">
        <v>0</v>
      </c>
      <c r="AC72" s="203">
        <v>-0.68</v>
      </c>
      <c r="AD72" s="203">
        <v>0</v>
      </c>
      <c r="AE72" s="203">
        <v>0</v>
      </c>
      <c r="AF72" s="203">
        <v>0</v>
      </c>
      <c r="AG72" s="203">
        <v>19.36</v>
      </c>
      <c r="AH72" s="203">
        <v>0</v>
      </c>
      <c r="AI72" s="203">
        <v>32.619999999999997</v>
      </c>
      <c r="AJ72" s="203">
        <v>0</v>
      </c>
      <c r="AK72" s="203">
        <v>58.14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1.6</v>
      </c>
      <c r="E73" s="203">
        <v>0</v>
      </c>
      <c r="F73" s="203">
        <v>0</v>
      </c>
      <c r="G73" s="203">
        <v>8.83</v>
      </c>
      <c r="H73" s="203">
        <v>0</v>
      </c>
      <c r="I73" s="203">
        <v>15.03</v>
      </c>
      <c r="J73" s="203">
        <v>5.57</v>
      </c>
      <c r="K73" s="203">
        <v>24.75</v>
      </c>
      <c r="L73" s="203">
        <v>41.07</v>
      </c>
      <c r="M73" s="203">
        <v>0</v>
      </c>
      <c r="N73" s="203">
        <v>0.45</v>
      </c>
      <c r="O73" s="203">
        <v>1.58</v>
      </c>
      <c r="P73" s="203">
        <v>2.16</v>
      </c>
      <c r="Q73" s="203">
        <v>5.54</v>
      </c>
      <c r="R73" s="203">
        <v>6.86</v>
      </c>
      <c r="S73" s="203">
        <v>0.65</v>
      </c>
      <c r="T73" s="203">
        <v>0</v>
      </c>
      <c r="U73" s="203">
        <v>7.63</v>
      </c>
      <c r="V73" s="203">
        <v>0.19</v>
      </c>
      <c r="W73" s="203">
        <v>0.37</v>
      </c>
      <c r="X73" s="203">
        <v>1.17</v>
      </c>
      <c r="Y73" s="203">
        <v>0</v>
      </c>
      <c r="Z73" s="203">
        <v>1.96</v>
      </c>
      <c r="AA73" s="203">
        <v>0.72</v>
      </c>
      <c r="AB73" s="203">
        <v>0</v>
      </c>
      <c r="AC73" s="203">
        <v>12.03</v>
      </c>
      <c r="AD73" s="203">
        <v>0</v>
      </c>
      <c r="AE73" s="203">
        <v>0</v>
      </c>
      <c r="AF73" s="203">
        <v>0</v>
      </c>
      <c r="AG73" s="203">
        <v>19.36</v>
      </c>
      <c r="AH73" s="203">
        <v>0</v>
      </c>
      <c r="AI73" s="203">
        <v>32.619999999999997</v>
      </c>
      <c r="AJ73" s="203">
        <v>0</v>
      </c>
      <c r="AK73" s="203">
        <v>58.14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1.6</v>
      </c>
      <c r="E74" s="203">
        <v>0</v>
      </c>
      <c r="F74" s="203">
        <v>0</v>
      </c>
      <c r="G74" s="203">
        <v>8.83</v>
      </c>
      <c r="H74" s="203">
        <v>0</v>
      </c>
      <c r="I74" s="203">
        <v>15.03</v>
      </c>
      <c r="J74" s="203">
        <v>5.57</v>
      </c>
      <c r="K74" s="203">
        <v>24.75</v>
      </c>
      <c r="L74" s="203">
        <v>40.85</v>
      </c>
      <c r="M74" s="203">
        <v>0</v>
      </c>
      <c r="N74" s="203">
        <v>0.45</v>
      </c>
      <c r="O74" s="203">
        <v>1.58</v>
      </c>
      <c r="P74" s="203">
        <v>2.16</v>
      </c>
      <c r="Q74" s="203">
        <v>5.54</v>
      </c>
      <c r="R74" s="203">
        <v>0.34</v>
      </c>
      <c r="S74" s="203">
        <v>0.21</v>
      </c>
      <c r="T74" s="203">
        <v>0</v>
      </c>
      <c r="U74" s="203">
        <v>7.63</v>
      </c>
      <c r="V74" s="203">
        <v>0.17</v>
      </c>
      <c r="W74" s="203">
        <v>0.37</v>
      </c>
      <c r="X74" s="203">
        <v>1.17</v>
      </c>
      <c r="Y74" s="203">
        <v>0</v>
      </c>
      <c r="Z74" s="203">
        <v>1.96</v>
      </c>
      <c r="AA74" s="203">
        <v>0.72</v>
      </c>
      <c r="AB74" s="203">
        <v>0</v>
      </c>
      <c r="AC74" s="203">
        <v>12.03</v>
      </c>
      <c r="AD74" s="203">
        <v>0</v>
      </c>
      <c r="AE74" s="203">
        <v>0</v>
      </c>
      <c r="AF74" s="203">
        <v>0</v>
      </c>
      <c r="AG74" s="203">
        <v>19.36</v>
      </c>
      <c r="AH74" s="203">
        <v>0</v>
      </c>
      <c r="AI74" s="203">
        <v>32.619999999999997</v>
      </c>
      <c r="AJ74" s="203">
        <v>0</v>
      </c>
      <c r="AK74" s="203">
        <v>58.14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1.6</v>
      </c>
      <c r="E75" s="203">
        <v>0</v>
      </c>
      <c r="F75" s="203">
        <v>0</v>
      </c>
      <c r="G75" s="203">
        <v>8.83</v>
      </c>
      <c r="H75" s="203">
        <v>0</v>
      </c>
      <c r="I75" s="203">
        <v>15.03</v>
      </c>
      <c r="J75" s="203">
        <v>5.57</v>
      </c>
      <c r="K75" s="203">
        <v>24.75</v>
      </c>
      <c r="L75" s="203">
        <v>40.85</v>
      </c>
      <c r="M75" s="203">
        <v>0</v>
      </c>
      <c r="N75" s="203">
        <v>0.45</v>
      </c>
      <c r="O75" s="203">
        <v>1.58</v>
      </c>
      <c r="P75" s="203">
        <v>2.16</v>
      </c>
      <c r="Q75" s="203">
        <v>5.54</v>
      </c>
      <c r="R75" s="203">
        <v>0.34</v>
      </c>
      <c r="S75" s="203">
        <v>0.21</v>
      </c>
      <c r="T75" s="203">
        <v>0</v>
      </c>
      <c r="U75" s="203">
        <v>7.63</v>
      </c>
      <c r="V75" s="203">
        <v>0.17</v>
      </c>
      <c r="W75" s="203">
        <v>0.37</v>
      </c>
      <c r="X75" s="203">
        <v>1.17</v>
      </c>
      <c r="Y75" s="203">
        <v>0</v>
      </c>
      <c r="Z75" s="203">
        <v>1.96</v>
      </c>
      <c r="AA75" s="203">
        <v>0.72</v>
      </c>
      <c r="AB75" s="203">
        <v>0</v>
      </c>
      <c r="AC75" s="203">
        <v>-2.17</v>
      </c>
      <c r="AD75" s="203">
        <v>0</v>
      </c>
      <c r="AE75" s="203">
        <v>0</v>
      </c>
      <c r="AF75" s="203">
        <v>0</v>
      </c>
      <c r="AG75" s="203">
        <v>19.36</v>
      </c>
      <c r="AH75" s="203">
        <v>0</v>
      </c>
      <c r="AI75" s="203">
        <v>32.619999999999997</v>
      </c>
      <c r="AJ75" s="203">
        <v>0</v>
      </c>
      <c r="AK75" s="203">
        <v>58.14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1.6</v>
      </c>
      <c r="E76" s="203">
        <v>0</v>
      </c>
      <c r="F76" s="203">
        <v>0</v>
      </c>
      <c r="G76" s="203">
        <v>8.83</v>
      </c>
      <c r="H76" s="203">
        <v>0</v>
      </c>
      <c r="I76" s="203">
        <v>15.03</v>
      </c>
      <c r="J76" s="203">
        <v>5.57</v>
      </c>
      <c r="K76" s="203">
        <v>24.75</v>
      </c>
      <c r="L76" s="203">
        <v>40.85</v>
      </c>
      <c r="M76" s="203">
        <v>0</v>
      </c>
      <c r="N76" s="203">
        <v>0.45</v>
      </c>
      <c r="O76" s="203">
        <v>1.58</v>
      </c>
      <c r="P76" s="203">
        <v>2.16</v>
      </c>
      <c r="Q76" s="203">
        <v>5.54</v>
      </c>
      <c r="R76" s="203">
        <v>0.34</v>
      </c>
      <c r="S76" s="203">
        <v>0.21</v>
      </c>
      <c r="T76" s="203">
        <v>0</v>
      </c>
      <c r="U76" s="203">
        <v>7.63</v>
      </c>
      <c r="V76" s="203">
        <v>0.17</v>
      </c>
      <c r="W76" s="203">
        <v>0.37</v>
      </c>
      <c r="X76" s="203">
        <v>1.17</v>
      </c>
      <c r="Y76" s="203">
        <v>0</v>
      </c>
      <c r="Z76" s="203">
        <v>1.96</v>
      </c>
      <c r="AA76" s="203">
        <v>0.72</v>
      </c>
      <c r="AB76" s="203">
        <v>0</v>
      </c>
      <c r="AC76" s="203">
        <v>-2.78</v>
      </c>
      <c r="AD76" s="203">
        <v>0</v>
      </c>
      <c r="AE76" s="203">
        <v>0</v>
      </c>
      <c r="AF76" s="203">
        <v>0</v>
      </c>
      <c r="AG76" s="203">
        <v>19.36</v>
      </c>
      <c r="AH76" s="203">
        <v>0</v>
      </c>
      <c r="AI76" s="203">
        <v>32.619999999999997</v>
      </c>
      <c r="AJ76" s="203">
        <v>0</v>
      </c>
      <c r="AK76" s="203">
        <v>58.14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1.6</v>
      </c>
      <c r="E77" s="203">
        <v>0</v>
      </c>
      <c r="F77" s="203">
        <v>0</v>
      </c>
      <c r="G77" s="203">
        <v>8.83</v>
      </c>
      <c r="H77" s="203">
        <v>0</v>
      </c>
      <c r="I77" s="203">
        <v>15.03</v>
      </c>
      <c r="J77" s="203">
        <v>5.57</v>
      </c>
      <c r="K77" s="203">
        <v>24.75</v>
      </c>
      <c r="L77" s="203">
        <v>40.85</v>
      </c>
      <c r="M77" s="203">
        <v>0</v>
      </c>
      <c r="N77" s="203">
        <v>0.45</v>
      </c>
      <c r="O77" s="203">
        <v>1.58</v>
      </c>
      <c r="P77" s="203">
        <v>2.16</v>
      </c>
      <c r="Q77" s="203">
        <v>5.54</v>
      </c>
      <c r="R77" s="203">
        <v>0.34</v>
      </c>
      <c r="S77" s="203">
        <v>0.21</v>
      </c>
      <c r="T77" s="203">
        <v>0</v>
      </c>
      <c r="U77" s="203">
        <v>7.63</v>
      </c>
      <c r="V77" s="203">
        <v>0.17</v>
      </c>
      <c r="W77" s="203">
        <v>0.37</v>
      </c>
      <c r="X77" s="203">
        <v>1.17</v>
      </c>
      <c r="Y77" s="203">
        <v>0</v>
      </c>
      <c r="Z77" s="203">
        <v>1.96</v>
      </c>
      <c r="AA77" s="203">
        <v>0.72</v>
      </c>
      <c r="AB77" s="203">
        <v>0</v>
      </c>
      <c r="AC77" s="203">
        <v>-2.78</v>
      </c>
      <c r="AD77" s="203">
        <v>0</v>
      </c>
      <c r="AE77" s="203">
        <v>0</v>
      </c>
      <c r="AF77" s="203">
        <v>0</v>
      </c>
      <c r="AG77" s="203">
        <v>19.36</v>
      </c>
      <c r="AH77" s="203">
        <v>0</v>
      </c>
      <c r="AI77" s="203">
        <v>32.619999999999997</v>
      </c>
      <c r="AJ77" s="203">
        <v>0</v>
      </c>
      <c r="AK77" s="203">
        <v>58.14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1.6</v>
      </c>
      <c r="E78" s="203">
        <v>0</v>
      </c>
      <c r="F78" s="203">
        <v>0</v>
      </c>
      <c r="G78" s="203">
        <v>8.83</v>
      </c>
      <c r="H78" s="203">
        <v>0</v>
      </c>
      <c r="I78" s="203">
        <v>15.03</v>
      </c>
      <c r="J78" s="203">
        <v>5.57</v>
      </c>
      <c r="K78" s="203">
        <v>24.75</v>
      </c>
      <c r="L78" s="203">
        <v>40.85</v>
      </c>
      <c r="M78" s="203">
        <v>0</v>
      </c>
      <c r="N78" s="203">
        <v>0.45</v>
      </c>
      <c r="O78" s="203">
        <v>1.58</v>
      </c>
      <c r="P78" s="203">
        <v>2.16</v>
      </c>
      <c r="Q78" s="203">
        <v>5.54</v>
      </c>
      <c r="R78" s="203">
        <v>0.34</v>
      </c>
      <c r="S78" s="203">
        <v>0.21</v>
      </c>
      <c r="T78" s="203">
        <v>0</v>
      </c>
      <c r="U78" s="203">
        <v>7.63</v>
      </c>
      <c r="V78" s="203">
        <v>0.17</v>
      </c>
      <c r="W78" s="203">
        <v>0.37</v>
      </c>
      <c r="X78" s="203">
        <v>1.17</v>
      </c>
      <c r="Y78" s="203">
        <v>0</v>
      </c>
      <c r="Z78" s="203">
        <v>1.96</v>
      </c>
      <c r="AA78" s="203">
        <v>0.72</v>
      </c>
      <c r="AB78" s="203">
        <v>0</v>
      </c>
      <c r="AC78" s="203">
        <v>-2.78</v>
      </c>
      <c r="AD78" s="203">
        <v>0</v>
      </c>
      <c r="AE78" s="203">
        <v>0</v>
      </c>
      <c r="AF78" s="203">
        <v>0</v>
      </c>
      <c r="AG78" s="203">
        <v>19.36</v>
      </c>
      <c r="AH78" s="203">
        <v>0</v>
      </c>
      <c r="AI78" s="203">
        <v>32.619999999999997</v>
      </c>
      <c r="AJ78" s="203">
        <v>0</v>
      </c>
      <c r="AK78" s="203">
        <v>58.14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1.6</v>
      </c>
      <c r="E79" s="203">
        <v>0</v>
      </c>
      <c r="F79" s="203">
        <v>0</v>
      </c>
      <c r="G79" s="203">
        <v>0</v>
      </c>
      <c r="H79" s="203">
        <v>0</v>
      </c>
      <c r="I79" s="203">
        <v>15.03</v>
      </c>
      <c r="J79" s="203">
        <v>5.57</v>
      </c>
      <c r="K79" s="203">
        <v>24.75</v>
      </c>
      <c r="L79" s="203">
        <v>40.85</v>
      </c>
      <c r="M79" s="203">
        <v>0</v>
      </c>
      <c r="N79" s="203">
        <v>0.45</v>
      </c>
      <c r="O79" s="203">
        <v>1.58</v>
      </c>
      <c r="P79" s="203">
        <v>2.16</v>
      </c>
      <c r="Q79" s="203">
        <v>5.54</v>
      </c>
      <c r="R79" s="203">
        <v>0.34</v>
      </c>
      <c r="S79" s="203">
        <v>0.21</v>
      </c>
      <c r="T79" s="203">
        <v>0</v>
      </c>
      <c r="U79" s="203">
        <v>7.63</v>
      </c>
      <c r="V79" s="203">
        <v>0.17</v>
      </c>
      <c r="W79" s="203">
        <v>0.37</v>
      </c>
      <c r="X79" s="203">
        <v>1.17</v>
      </c>
      <c r="Y79" s="203">
        <v>0</v>
      </c>
      <c r="Z79" s="203">
        <v>1.96</v>
      </c>
      <c r="AA79" s="203">
        <v>0.72</v>
      </c>
      <c r="AB79" s="203">
        <v>0</v>
      </c>
      <c r="AC79" s="203">
        <v>-3.39</v>
      </c>
      <c r="AD79" s="203">
        <v>0</v>
      </c>
      <c r="AE79" s="203">
        <v>0</v>
      </c>
      <c r="AF79" s="203">
        <v>0</v>
      </c>
      <c r="AG79" s="203">
        <v>19.36</v>
      </c>
      <c r="AH79" s="203">
        <v>0</v>
      </c>
      <c r="AI79" s="203">
        <v>32.619999999999997</v>
      </c>
      <c r="AJ79" s="203">
        <v>0</v>
      </c>
      <c r="AK79" s="203">
        <v>58.14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1.6</v>
      </c>
      <c r="E80" s="203">
        <v>0</v>
      </c>
      <c r="F80" s="203">
        <v>0</v>
      </c>
      <c r="G80" s="203">
        <v>0</v>
      </c>
      <c r="H80" s="203">
        <v>0</v>
      </c>
      <c r="I80" s="203">
        <v>15.03</v>
      </c>
      <c r="J80" s="203">
        <v>5.57</v>
      </c>
      <c r="K80" s="203">
        <v>24.75</v>
      </c>
      <c r="L80" s="203">
        <v>40.85</v>
      </c>
      <c r="M80" s="203">
        <v>0</v>
      </c>
      <c r="N80" s="203">
        <v>0.45</v>
      </c>
      <c r="O80" s="203">
        <v>1.58</v>
      </c>
      <c r="P80" s="203">
        <v>2.16</v>
      </c>
      <c r="Q80" s="203">
        <v>5.54</v>
      </c>
      <c r="R80" s="203">
        <v>0.34</v>
      </c>
      <c r="S80" s="203">
        <v>0.21</v>
      </c>
      <c r="T80" s="203">
        <v>0</v>
      </c>
      <c r="U80" s="203">
        <v>7.63</v>
      </c>
      <c r="V80" s="203">
        <v>0.17</v>
      </c>
      <c r="W80" s="203">
        <v>0.37</v>
      </c>
      <c r="X80" s="203">
        <v>1.17</v>
      </c>
      <c r="Y80" s="203">
        <v>0</v>
      </c>
      <c r="Z80" s="203">
        <v>1.96</v>
      </c>
      <c r="AA80" s="203">
        <v>0.72</v>
      </c>
      <c r="AB80" s="203">
        <v>0</v>
      </c>
      <c r="AC80" s="203">
        <v>-3.39</v>
      </c>
      <c r="AD80" s="203">
        <v>0</v>
      </c>
      <c r="AE80" s="203">
        <v>0</v>
      </c>
      <c r="AF80" s="203">
        <v>0</v>
      </c>
      <c r="AG80" s="203">
        <v>19.36</v>
      </c>
      <c r="AH80" s="203">
        <v>0</v>
      </c>
      <c r="AI80" s="203">
        <v>32.619999999999997</v>
      </c>
      <c r="AJ80" s="203">
        <v>0</v>
      </c>
      <c r="AK80" s="203">
        <v>58.14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1.6</v>
      </c>
      <c r="E81" s="203">
        <v>0</v>
      </c>
      <c r="F81" s="203">
        <v>0</v>
      </c>
      <c r="G81" s="203">
        <v>0</v>
      </c>
      <c r="H81" s="203">
        <v>0</v>
      </c>
      <c r="I81" s="203">
        <v>15.03</v>
      </c>
      <c r="J81" s="203">
        <v>5.57</v>
      </c>
      <c r="K81" s="203">
        <v>24.75</v>
      </c>
      <c r="L81" s="203">
        <v>40.85</v>
      </c>
      <c r="M81" s="203">
        <v>0</v>
      </c>
      <c r="N81" s="203">
        <v>0.45</v>
      </c>
      <c r="O81" s="203">
        <v>1.58</v>
      </c>
      <c r="P81" s="203">
        <v>2.16</v>
      </c>
      <c r="Q81" s="203">
        <v>5.54</v>
      </c>
      <c r="R81" s="203">
        <v>0.34</v>
      </c>
      <c r="S81" s="203">
        <v>0.21</v>
      </c>
      <c r="T81" s="203">
        <v>0</v>
      </c>
      <c r="U81" s="203">
        <v>7.63</v>
      </c>
      <c r="V81" s="203">
        <v>0.17</v>
      </c>
      <c r="W81" s="203">
        <v>0.37</v>
      </c>
      <c r="X81" s="203">
        <v>1.17</v>
      </c>
      <c r="Y81" s="203">
        <v>0</v>
      </c>
      <c r="Z81" s="203">
        <v>1.96</v>
      </c>
      <c r="AA81" s="203">
        <v>0.72</v>
      </c>
      <c r="AB81" s="203">
        <v>0</v>
      </c>
      <c r="AC81" s="203">
        <v>-3.39</v>
      </c>
      <c r="AD81" s="203">
        <v>0</v>
      </c>
      <c r="AE81" s="203">
        <v>0</v>
      </c>
      <c r="AF81" s="203">
        <v>0</v>
      </c>
      <c r="AG81" s="203">
        <v>19.36</v>
      </c>
      <c r="AH81" s="203">
        <v>0</v>
      </c>
      <c r="AI81" s="203">
        <v>32.619999999999997</v>
      </c>
      <c r="AJ81" s="203">
        <v>0</v>
      </c>
      <c r="AK81" s="203">
        <v>58.14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1.6</v>
      </c>
      <c r="E82" s="203">
        <v>0</v>
      </c>
      <c r="F82" s="203">
        <v>0</v>
      </c>
      <c r="G82" s="203">
        <v>0</v>
      </c>
      <c r="H82" s="203">
        <v>0</v>
      </c>
      <c r="I82" s="203">
        <v>15.03</v>
      </c>
      <c r="J82" s="203">
        <v>5.57</v>
      </c>
      <c r="K82" s="203">
        <v>24.75</v>
      </c>
      <c r="L82" s="203">
        <v>40.85</v>
      </c>
      <c r="M82" s="203">
        <v>0</v>
      </c>
      <c r="N82" s="203">
        <v>0.45</v>
      </c>
      <c r="O82" s="203">
        <v>1.58</v>
      </c>
      <c r="P82" s="203">
        <v>2.16</v>
      </c>
      <c r="Q82" s="203">
        <v>5.54</v>
      </c>
      <c r="R82" s="203">
        <v>0.34</v>
      </c>
      <c r="S82" s="203">
        <v>0.21</v>
      </c>
      <c r="T82" s="203">
        <v>0</v>
      </c>
      <c r="U82" s="203">
        <v>7.63</v>
      </c>
      <c r="V82" s="203">
        <v>0.17</v>
      </c>
      <c r="W82" s="203">
        <v>0.37</v>
      </c>
      <c r="X82" s="203">
        <v>1.17</v>
      </c>
      <c r="Y82" s="203">
        <v>0</v>
      </c>
      <c r="Z82" s="203">
        <v>1.96</v>
      </c>
      <c r="AA82" s="203">
        <v>0.72</v>
      </c>
      <c r="AB82" s="203">
        <v>0</v>
      </c>
      <c r="AC82" s="203">
        <v>-3.39</v>
      </c>
      <c r="AD82" s="203">
        <v>0</v>
      </c>
      <c r="AE82" s="203">
        <v>0</v>
      </c>
      <c r="AF82" s="203">
        <v>0</v>
      </c>
      <c r="AG82" s="203">
        <v>19.36</v>
      </c>
      <c r="AH82" s="203">
        <v>0</v>
      </c>
      <c r="AI82" s="203">
        <v>32.619999999999997</v>
      </c>
      <c r="AJ82" s="203">
        <v>0</v>
      </c>
      <c r="AK82" s="203">
        <v>58.14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1.6</v>
      </c>
      <c r="E83" s="203">
        <v>0</v>
      </c>
      <c r="F83" s="203">
        <v>0</v>
      </c>
      <c r="G83" s="203">
        <v>0</v>
      </c>
      <c r="H83" s="203">
        <v>0</v>
      </c>
      <c r="I83" s="203">
        <v>15.03</v>
      </c>
      <c r="J83" s="203">
        <v>5.57</v>
      </c>
      <c r="K83" s="203">
        <v>35.15</v>
      </c>
      <c r="L83" s="203">
        <v>55.18</v>
      </c>
      <c r="M83" s="203">
        <v>0</v>
      </c>
      <c r="N83" s="203">
        <v>0.45</v>
      </c>
      <c r="O83" s="203">
        <v>1.58</v>
      </c>
      <c r="P83" s="203">
        <v>2.16</v>
      </c>
      <c r="Q83" s="203">
        <v>5.54</v>
      </c>
      <c r="R83" s="203">
        <v>6.74</v>
      </c>
      <c r="S83" s="203">
        <v>4.68</v>
      </c>
      <c r="T83" s="203">
        <v>0</v>
      </c>
      <c r="U83" s="203">
        <v>7.63</v>
      </c>
      <c r="V83" s="203">
        <v>0.17</v>
      </c>
      <c r="W83" s="203">
        <v>0.37</v>
      </c>
      <c r="X83" s="203">
        <v>1.17</v>
      </c>
      <c r="Y83" s="203">
        <v>0</v>
      </c>
      <c r="Z83" s="203">
        <v>1.96</v>
      </c>
      <c r="AA83" s="203">
        <v>0.72</v>
      </c>
      <c r="AB83" s="203">
        <v>0</v>
      </c>
      <c r="AC83" s="203">
        <v>-3.39</v>
      </c>
      <c r="AD83" s="203">
        <v>0</v>
      </c>
      <c r="AE83" s="203">
        <v>0</v>
      </c>
      <c r="AF83" s="203">
        <v>0</v>
      </c>
      <c r="AG83" s="203">
        <v>19.36</v>
      </c>
      <c r="AH83" s="203">
        <v>0</v>
      </c>
      <c r="AI83" s="203">
        <v>32.619999999999997</v>
      </c>
      <c r="AJ83" s="203">
        <v>0</v>
      </c>
      <c r="AK83" s="203">
        <v>58.14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1.6</v>
      </c>
      <c r="E84" s="203">
        <v>0</v>
      </c>
      <c r="F84" s="203">
        <v>0</v>
      </c>
      <c r="G84" s="203">
        <v>0</v>
      </c>
      <c r="H84" s="203">
        <v>0</v>
      </c>
      <c r="I84" s="203">
        <v>15.03</v>
      </c>
      <c r="J84" s="203">
        <v>5.57</v>
      </c>
      <c r="K84" s="203">
        <v>35.15</v>
      </c>
      <c r="L84" s="203">
        <v>55.18</v>
      </c>
      <c r="M84" s="203">
        <v>0</v>
      </c>
      <c r="N84" s="203">
        <v>0.45</v>
      </c>
      <c r="O84" s="203">
        <v>1.58</v>
      </c>
      <c r="P84" s="203">
        <v>2.16</v>
      </c>
      <c r="Q84" s="203">
        <v>5.54</v>
      </c>
      <c r="R84" s="203">
        <v>6.74</v>
      </c>
      <c r="S84" s="203">
        <v>4.68</v>
      </c>
      <c r="T84" s="203">
        <v>0</v>
      </c>
      <c r="U84" s="203">
        <v>7.63</v>
      </c>
      <c r="V84" s="203">
        <v>0.17</v>
      </c>
      <c r="W84" s="203">
        <v>0.37</v>
      </c>
      <c r="X84" s="203">
        <v>1.17</v>
      </c>
      <c r="Y84" s="203">
        <v>0</v>
      </c>
      <c r="Z84" s="203">
        <v>1.96</v>
      </c>
      <c r="AA84" s="203">
        <v>0.72</v>
      </c>
      <c r="AB84" s="203">
        <v>0</v>
      </c>
      <c r="AC84" s="203">
        <v>-3.39</v>
      </c>
      <c r="AD84" s="203">
        <v>0</v>
      </c>
      <c r="AE84" s="203">
        <v>0</v>
      </c>
      <c r="AF84" s="203">
        <v>0</v>
      </c>
      <c r="AG84" s="203">
        <v>19.36</v>
      </c>
      <c r="AH84" s="203">
        <v>0</v>
      </c>
      <c r="AI84" s="203">
        <v>32.619999999999997</v>
      </c>
      <c r="AJ84" s="203">
        <v>0</v>
      </c>
      <c r="AK84" s="203">
        <v>58.14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1.6</v>
      </c>
      <c r="E85" s="203">
        <v>0</v>
      </c>
      <c r="F85" s="203">
        <v>0</v>
      </c>
      <c r="G85" s="203">
        <v>0</v>
      </c>
      <c r="H85" s="203">
        <v>0</v>
      </c>
      <c r="I85" s="203">
        <v>15.03</v>
      </c>
      <c r="J85" s="203">
        <v>5.57</v>
      </c>
      <c r="K85" s="203">
        <v>35.57</v>
      </c>
      <c r="L85" s="203">
        <v>55.49</v>
      </c>
      <c r="M85" s="203">
        <v>0</v>
      </c>
      <c r="N85" s="203">
        <v>0.45</v>
      </c>
      <c r="O85" s="203">
        <v>1.58</v>
      </c>
      <c r="P85" s="203">
        <v>2.16</v>
      </c>
      <c r="Q85" s="203">
        <v>5.54</v>
      </c>
      <c r="R85" s="203">
        <v>6.88</v>
      </c>
      <c r="S85" s="203">
        <v>4.74</v>
      </c>
      <c r="T85" s="203">
        <v>0</v>
      </c>
      <c r="U85" s="203">
        <v>7.63</v>
      </c>
      <c r="V85" s="203">
        <v>0.17</v>
      </c>
      <c r="W85" s="203">
        <v>0.37</v>
      </c>
      <c r="X85" s="203">
        <v>1.17</v>
      </c>
      <c r="Y85" s="203">
        <v>0</v>
      </c>
      <c r="Z85" s="203">
        <v>1.96</v>
      </c>
      <c r="AA85" s="203">
        <v>0.72</v>
      </c>
      <c r="AB85" s="203">
        <v>0</v>
      </c>
      <c r="AC85" s="203">
        <v>11.67</v>
      </c>
      <c r="AD85" s="203">
        <v>0</v>
      </c>
      <c r="AE85" s="203">
        <v>0</v>
      </c>
      <c r="AF85" s="203">
        <v>0</v>
      </c>
      <c r="AG85" s="203">
        <v>19.36</v>
      </c>
      <c r="AH85" s="203">
        <v>0</v>
      </c>
      <c r="AI85" s="203">
        <v>32.619999999999997</v>
      </c>
      <c r="AJ85" s="203">
        <v>0</v>
      </c>
      <c r="AK85" s="203">
        <v>58.14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1.6</v>
      </c>
      <c r="E86" s="203">
        <v>0</v>
      </c>
      <c r="F86" s="203">
        <v>0</v>
      </c>
      <c r="G86" s="203">
        <v>0</v>
      </c>
      <c r="H86" s="203">
        <v>0</v>
      </c>
      <c r="I86" s="203">
        <v>15.03</v>
      </c>
      <c r="J86" s="203">
        <v>5.57</v>
      </c>
      <c r="K86" s="203">
        <v>35.57</v>
      </c>
      <c r="L86" s="203">
        <v>55.49</v>
      </c>
      <c r="M86" s="203">
        <v>0</v>
      </c>
      <c r="N86" s="203">
        <v>0.45</v>
      </c>
      <c r="O86" s="203">
        <v>1.58</v>
      </c>
      <c r="P86" s="203">
        <v>2.16</v>
      </c>
      <c r="Q86" s="203">
        <v>5.54</v>
      </c>
      <c r="R86" s="203">
        <v>6.88</v>
      </c>
      <c r="S86" s="203">
        <v>4.74</v>
      </c>
      <c r="T86" s="203">
        <v>0</v>
      </c>
      <c r="U86" s="203">
        <v>7.63</v>
      </c>
      <c r="V86" s="203">
        <v>5.27</v>
      </c>
      <c r="W86" s="203">
        <v>0.37</v>
      </c>
      <c r="X86" s="203">
        <v>1.17</v>
      </c>
      <c r="Y86" s="203">
        <v>0</v>
      </c>
      <c r="Z86" s="203">
        <v>1.96</v>
      </c>
      <c r="AA86" s="203">
        <v>0.72</v>
      </c>
      <c r="AB86" s="203">
        <v>0</v>
      </c>
      <c r="AC86" s="203">
        <v>11.67</v>
      </c>
      <c r="AD86" s="203">
        <v>0</v>
      </c>
      <c r="AE86" s="203">
        <v>0</v>
      </c>
      <c r="AF86" s="203">
        <v>0</v>
      </c>
      <c r="AG86" s="203">
        <v>19.36</v>
      </c>
      <c r="AH86" s="203">
        <v>0</v>
      </c>
      <c r="AI86" s="203">
        <v>32.619999999999997</v>
      </c>
      <c r="AJ86" s="203">
        <v>0</v>
      </c>
      <c r="AK86" s="203">
        <v>58.14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1.6</v>
      </c>
      <c r="E87" s="203">
        <v>0</v>
      </c>
      <c r="F87" s="203">
        <v>0</v>
      </c>
      <c r="G87" s="203">
        <v>0</v>
      </c>
      <c r="H87" s="203">
        <v>0</v>
      </c>
      <c r="I87" s="203">
        <v>15.03</v>
      </c>
      <c r="J87" s="203">
        <v>5.57</v>
      </c>
      <c r="K87" s="203">
        <v>35.57</v>
      </c>
      <c r="L87" s="203">
        <v>55.49</v>
      </c>
      <c r="M87" s="203">
        <v>0</v>
      </c>
      <c r="N87" s="203">
        <v>0.45</v>
      </c>
      <c r="O87" s="203">
        <v>1.58</v>
      </c>
      <c r="P87" s="203">
        <v>2.16</v>
      </c>
      <c r="Q87" s="203">
        <v>5.54</v>
      </c>
      <c r="R87" s="203">
        <v>6.88</v>
      </c>
      <c r="S87" s="203">
        <v>4.68</v>
      </c>
      <c r="T87" s="203">
        <v>0</v>
      </c>
      <c r="U87" s="203">
        <v>7.63</v>
      </c>
      <c r="V87" s="203">
        <v>5.27</v>
      </c>
      <c r="W87" s="203">
        <v>0.37</v>
      </c>
      <c r="X87" s="203">
        <v>1.17</v>
      </c>
      <c r="Y87" s="203">
        <v>0</v>
      </c>
      <c r="Z87" s="203">
        <v>1.96</v>
      </c>
      <c r="AA87" s="203">
        <v>0.72</v>
      </c>
      <c r="AB87" s="203">
        <v>0</v>
      </c>
      <c r="AC87" s="203">
        <v>11.67</v>
      </c>
      <c r="AD87" s="203">
        <v>0</v>
      </c>
      <c r="AE87" s="203">
        <v>0</v>
      </c>
      <c r="AF87" s="203">
        <v>0</v>
      </c>
      <c r="AG87" s="203">
        <v>19.36</v>
      </c>
      <c r="AH87" s="203">
        <v>0</v>
      </c>
      <c r="AI87" s="203">
        <v>32.619999999999997</v>
      </c>
      <c r="AJ87" s="203">
        <v>0</v>
      </c>
      <c r="AK87" s="203">
        <v>58.14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15.03</v>
      </c>
      <c r="J88" s="203">
        <v>5.57</v>
      </c>
      <c r="K88" s="203">
        <v>35.57</v>
      </c>
      <c r="L88" s="203">
        <v>55.49</v>
      </c>
      <c r="M88" s="203">
        <v>0</v>
      </c>
      <c r="N88" s="203">
        <v>0.45</v>
      </c>
      <c r="O88" s="203">
        <v>1.58</v>
      </c>
      <c r="P88" s="203">
        <v>2.16</v>
      </c>
      <c r="Q88" s="203">
        <v>5.54</v>
      </c>
      <c r="R88" s="203">
        <v>6.88</v>
      </c>
      <c r="S88" s="203">
        <v>4.68</v>
      </c>
      <c r="T88" s="203">
        <v>0</v>
      </c>
      <c r="U88" s="203">
        <v>7.63</v>
      </c>
      <c r="V88" s="203">
        <v>5.27</v>
      </c>
      <c r="W88" s="203">
        <v>0.37</v>
      </c>
      <c r="X88" s="203">
        <v>1.17</v>
      </c>
      <c r="Y88" s="203">
        <v>0</v>
      </c>
      <c r="Z88" s="203">
        <v>1.96</v>
      </c>
      <c r="AA88" s="203">
        <v>0.72</v>
      </c>
      <c r="AB88" s="203">
        <v>0</v>
      </c>
      <c r="AC88" s="203">
        <v>11.67</v>
      </c>
      <c r="AD88" s="203">
        <v>0</v>
      </c>
      <c r="AE88" s="203">
        <v>0</v>
      </c>
      <c r="AF88" s="203">
        <v>0</v>
      </c>
      <c r="AG88" s="203">
        <v>19.36</v>
      </c>
      <c r="AH88" s="203">
        <v>0</v>
      </c>
      <c r="AI88" s="203">
        <v>32.619999999999997</v>
      </c>
      <c r="AJ88" s="203">
        <v>0</v>
      </c>
      <c r="AK88" s="203">
        <v>58.14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20.6</v>
      </c>
      <c r="J89" s="203">
        <v>0</v>
      </c>
      <c r="K89" s="203">
        <v>35.57</v>
      </c>
      <c r="L89" s="203">
        <v>55.49</v>
      </c>
      <c r="M89" s="203">
        <v>0</v>
      </c>
      <c r="N89" s="203">
        <v>0.45</v>
      </c>
      <c r="O89" s="203">
        <v>1.58</v>
      </c>
      <c r="P89" s="203">
        <v>2.16</v>
      </c>
      <c r="Q89" s="203">
        <v>5.54</v>
      </c>
      <c r="R89" s="203">
        <v>6.88</v>
      </c>
      <c r="S89" s="203">
        <v>4.68</v>
      </c>
      <c r="T89" s="203">
        <v>0</v>
      </c>
      <c r="U89" s="203">
        <v>7.63</v>
      </c>
      <c r="V89" s="203">
        <v>5.27</v>
      </c>
      <c r="W89" s="203">
        <v>0.37</v>
      </c>
      <c r="X89" s="203">
        <v>1.17</v>
      </c>
      <c r="Y89" s="203">
        <v>0</v>
      </c>
      <c r="Z89" s="203">
        <v>1.96</v>
      </c>
      <c r="AA89" s="203">
        <v>0.72</v>
      </c>
      <c r="AB89" s="203">
        <v>0</v>
      </c>
      <c r="AC89" s="203">
        <v>11.67</v>
      </c>
      <c r="AD89" s="203">
        <v>0</v>
      </c>
      <c r="AE89" s="203">
        <v>0</v>
      </c>
      <c r="AF89" s="203">
        <v>0</v>
      </c>
      <c r="AG89" s="203">
        <v>19.36</v>
      </c>
      <c r="AH89" s="203">
        <v>0</v>
      </c>
      <c r="AI89" s="203">
        <v>32.619999999999997</v>
      </c>
      <c r="AJ89" s="203">
        <v>0</v>
      </c>
      <c r="AK89" s="203">
        <v>58.14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20.6</v>
      </c>
      <c r="J90" s="203">
        <v>0</v>
      </c>
      <c r="K90" s="203">
        <v>35.57</v>
      </c>
      <c r="L90" s="203">
        <v>55.49</v>
      </c>
      <c r="M90" s="203">
        <v>0</v>
      </c>
      <c r="N90" s="203">
        <v>0.45</v>
      </c>
      <c r="O90" s="203">
        <v>1.58</v>
      </c>
      <c r="P90" s="203">
        <v>2.16</v>
      </c>
      <c r="Q90" s="203">
        <v>5.54</v>
      </c>
      <c r="R90" s="203">
        <v>6.88</v>
      </c>
      <c r="S90" s="203">
        <v>4.68</v>
      </c>
      <c r="T90" s="203">
        <v>0</v>
      </c>
      <c r="U90" s="203">
        <v>7.63</v>
      </c>
      <c r="V90" s="203">
        <v>5.27</v>
      </c>
      <c r="W90" s="203">
        <v>0.37</v>
      </c>
      <c r="X90" s="203">
        <v>1.17</v>
      </c>
      <c r="Y90" s="203">
        <v>0</v>
      </c>
      <c r="Z90" s="203">
        <v>1.96</v>
      </c>
      <c r="AA90" s="203">
        <v>13.02</v>
      </c>
      <c r="AB90" s="203">
        <v>0</v>
      </c>
      <c r="AC90" s="203">
        <v>11.67</v>
      </c>
      <c r="AD90" s="203">
        <v>0</v>
      </c>
      <c r="AE90" s="203">
        <v>0</v>
      </c>
      <c r="AF90" s="203">
        <v>0</v>
      </c>
      <c r="AG90" s="203">
        <v>19.36</v>
      </c>
      <c r="AH90" s="203">
        <v>0</v>
      </c>
      <c r="AI90" s="203">
        <v>32.619999999999997</v>
      </c>
      <c r="AJ90" s="203">
        <v>0</v>
      </c>
      <c r="AK90" s="203">
        <v>58.14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20.6</v>
      </c>
      <c r="J91" s="203">
        <v>0</v>
      </c>
      <c r="K91" s="203">
        <v>35.57</v>
      </c>
      <c r="L91" s="203">
        <v>55.49</v>
      </c>
      <c r="M91" s="203">
        <v>0</v>
      </c>
      <c r="N91" s="203">
        <v>0.45</v>
      </c>
      <c r="O91" s="203">
        <v>1.58</v>
      </c>
      <c r="P91" s="203">
        <v>2.16</v>
      </c>
      <c r="Q91" s="203">
        <v>5.54</v>
      </c>
      <c r="R91" s="203">
        <v>6.88</v>
      </c>
      <c r="S91" s="203">
        <v>4.68</v>
      </c>
      <c r="T91" s="203">
        <v>0</v>
      </c>
      <c r="U91" s="203">
        <v>7.63</v>
      </c>
      <c r="V91" s="203">
        <v>5.27</v>
      </c>
      <c r="W91" s="203">
        <v>0.37</v>
      </c>
      <c r="X91" s="203">
        <v>1.17</v>
      </c>
      <c r="Y91" s="203">
        <v>0</v>
      </c>
      <c r="Z91" s="203">
        <v>36.5</v>
      </c>
      <c r="AA91" s="203">
        <v>13.02</v>
      </c>
      <c r="AB91" s="203">
        <v>0</v>
      </c>
      <c r="AC91" s="203">
        <v>11.67</v>
      </c>
      <c r="AD91" s="203">
        <v>0</v>
      </c>
      <c r="AE91" s="203">
        <v>0</v>
      </c>
      <c r="AF91" s="203">
        <v>0</v>
      </c>
      <c r="AG91" s="203">
        <v>19.36</v>
      </c>
      <c r="AH91" s="203">
        <v>0</v>
      </c>
      <c r="AI91" s="203">
        <v>32.619999999999997</v>
      </c>
      <c r="AJ91" s="203">
        <v>0</v>
      </c>
      <c r="AK91" s="203">
        <v>58.14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20.6</v>
      </c>
      <c r="J92" s="203">
        <v>0</v>
      </c>
      <c r="K92" s="203">
        <v>35.57</v>
      </c>
      <c r="L92" s="203">
        <v>55.49</v>
      </c>
      <c r="M92" s="203">
        <v>0</v>
      </c>
      <c r="N92" s="203">
        <v>0.45</v>
      </c>
      <c r="O92" s="203">
        <v>1.58</v>
      </c>
      <c r="P92" s="203">
        <v>2.16</v>
      </c>
      <c r="Q92" s="203">
        <v>5.54</v>
      </c>
      <c r="R92" s="203">
        <v>6.88</v>
      </c>
      <c r="S92" s="203">
        <v>4.68</v>
      </c>
      <c r="T92" s="203">
        <v>0</v>
      </c>
      <c r="U92" s="203">
        <v>7.63</v>
      </c>
      <c r="V92" s="203">
        <v>5.27</v>
      </c>
      <c r="W92" s="203">
        <v>0.37</v>
      </c>
      <c r="X92" s="203">
        <v>1.17</v>
      </c>
      <c r="Y92" s="203">
        <v>0</v>
      </c>
      <c r="Z92" s="203">
        <v>36.5</v>
      </c>
      <c r="AA92" s="203">
        <v>13.02</v>
      </c>
      <c r="AB92" s="203">
        <v>0</v>
      </c>
      <c r="AC92" s="203">
        <v>11.67</v>
      </c>
      <c r="AD92" s="203">
        <v>0</v>
      </c>
      <c r="AE92" s="203">
        <v>0</v>
      </c>
      <c r="AF92" s="203">
        <v>0</v>
      </c>
      <c r="AG92" s="203">
        <v>19.36</v>
      </c>
      <c r="AH92" s="203">
        <v>0</v>
      </c>
      <c r="AI92" s="203">
        <v>32.619999999999997</v>
      </c>
      <c r="AJ92" s="203">
        <v>0</v>
      </c>
      <c r="AK92" s="203">
        <v>58.14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20.6</v>
      </c>
      <c r="J93" s="203">
        <v>0</v>
      </c>
      <c r="K93" s="203">
        <v>35.57</v>
      </c>
      <c r="L93" s="203">
        <v>55.49</v>
      </c>
      <c r="M93" s="203">
        <v>0</v>
      </c>
      <c r="N93" s="203">
        <v>0.45</v>
      </c>
      <c r="O93" s="203">
        <v>1.58</v>
      </c>
      <c r="P93" s="203">
        <v>2.16</v>
      </c>
      <c r="Q93" s="203">
        <v>5.54</v>
      </c>
      <c r="R93" s="203">
        <v>6.75</v>
      </c>
      <c r="S93" s="203">
        <v>4.68</v>
      </c>
      <c r="T93" s="203">
        <v>0</v>
      </c>
      <c r="U93" s="203">
        <v>7.63</v>
      </c>
      <c r="V93" s="203">
        <v>5.27</v>
      </c>
      <c r="W93" s="203">
        <v>0.37</v>
      </c>
      <c r="X93" s="203">
        <v>1.17</v>
      </c>
      <c r="Y93" s="203">
        <v>0</v>
      </c>
      <c r="Z93" s="203">
        <v>36.5</v>
      </c>
      <c r="AA93" s="203">
        <v>13.02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19.36</v>
      </c>
      <c r="AH93" s="203">
        <v>0</v>
      </c>
      <c r="AI93" s="203">
        <v>32.619999999999997</v>
      </c>
      <c r="AJ93" s="203">
        <v>0</v>
      </c>
      <c r="AK93" s="203">
        <v>58.14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20.6</v>
      </c>
      <c r="J94" s="203">
        <v>0</v>
      </c>
      <c r="K94" s="203">
        <v>35.57</v>
      </c>
      <c r="L94" s="203">
        <v>55.49</v>
      </c>
      <c r="M94" s="203">
        <v>0</v>
      </c>
      <c r="N94" s="203">
        <v>0.45</v>
      </c>
      <c r="O94" s="203">
        <v>1.58</v>
      </c>
      <c r="P94" s="203">
        <v>2.16</v>
      </c>
      <c r="Q94" s="203">
        <v>5.54</v>
      </c>
      <c r="R94" s="203">
        <v>5.25</v>
      </c>
      <c r="S94" s="203">
        <v>3.43</v>
      </c>
      <c r="T94" s="203">
        <v>0</v>
      </c>
      <c r="U94" s="203">
        <v>7.63</v>
      </c>
      <c r="V94" s="203">
        <v>5.27</v>
      </c>
      <c r="W94" s="203">
        <v>0.37</v>
      </c>
      <c r="X94" s="203">
        <v>1.17</v>
      </c>
      <c r="Y94" s="203">
        <v>0</v>
      </c>
      <c r="Z94" s="203">
        <v>36.5</v>
      </c>
      <c r="AA94" s="203">
        <v>13.02</v>
      </c>
      <c r="AB94" s="203">
        <v>0</v>
      </c>
      <c r="AC94" s="203">
        <v>11.67</v>
      </c>
      <c r="AD94" s="203">
        <v>0</v>
      </c>
      <c r="AE94" s="203">
        <v>0</v>
      </c>
      <c r="AF94" s="203">
        <v>0</v>
      </c>
      <c r="AG94" s="203">
        <v>19.36</v>
      </c>
      <c r="AH94" s="203">
        <v>0</v>
      </c>
      <c r="AI94" s="203">
        <v>32.619999999999997</v>
      </c>
      <c r="AJ94" s="203">
        <v>0</v>
      </c>
      <c r="AK94" s="203">
        <v>58.14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20.6</v>
      </c>
      <c r="J95" s="203">
        <v>0</v>
      </c>
      <c r="K95" s="203">
        <v>35.57</v>
      </c>
      <c r="L95" s="203">
        <v>55.49</v>
      </c>
      <c r="M95" s="203">
        <v>0</v>
      </c>
      <c r="N95" s="203">
        <v>0.45</v>
      </c>
      <c r="O95" s="203">
        <v>1.58</v>
      </c>
      <c r="P95" s="203">
        <v>2.16</v>
      </c>
      <c r="Q95" s="203">
        <v>5.54</v>
      </c>
      <c r="R95" s="203">
        <v>5.25</v>
      </c>
      <c r="S95" s="203">
        <v>3.29</v>
      </c>
      <c r="T95" s="203">
        <v>0</v>
      </c>
      <c r="U95" s="203">
        <v>7.63</v>
      </c>
      <c r="V95" s="203">
        <v>5.27</v>
      </c>
      <c r="W95" s="203">
        <v>0.37</v>
      </c>
      <c r="X95" s="203">
        <v>1.17</v>
      </c>
      <c r="Y95" s="203">
        <v>0</v>
      </c>
      <c r="Z95" s="203">
        <v>33.36</v>
      </c>
      <c r="AA95" s="203">
        <v>13.02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19.36</v>
      </c>
      <c r="AH95" s="203">
        <v>0</v>
      </c>
      <c r="AI95" s="203">
        <v>32.619999999999997</v>
      </c>
      <c r="AJ95" s="203">
        <v>0</v>
      </c>
      <c r="AK95" s="203">
        <v>58.14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20.6</v>
      </c>
      <c r="J96" s="203">
        <v>0</v>
      </c>
      <c r="K96" s="203">
        <v>35.57</v>
      </c>
      <c r="L96" s="203">
        <v>55.49</v>
      </c>
      <c r="M96" s="203">
        <v>0</v>
      </c>
      <c r="N96" s="203">
        <v>0.45</v>
      </c>
      <c r="O96" s="203">
        <v>1.58</v>
      </c>
      <c r="P96" s="203">
        <v>2.16</v>
      </c>
      <c r="Q96" s="203">
        <v>5.54</v>
      </c>
      <c r="R96" s="203">
        <v>5.25</v>
      </c>
      <c r="S96" s="203">
        <v>3.29</v>
      </c>
      <c r="T96" s="203">
        <v>0</v>
      </c>
      <c r="U96" s="203">
        <v>7.63</v>
      </c>
      <c r="V96" s="203">
        <v>5.27</v>
      </c>
      <c r="W96" s="203">
        <v>0.37</v>
      </c>
      <c r="X96" s="203">
        <v>1.17</v>
      </c>
      <c r="Y96" s="203">
        <v>0</v>
      </c>
      <c r="Z96" s="203">
        <v>33.36</v>
      </c>
      <c r="AA96" s="203">
        <v>13.02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19.36</v>
      </c>
      <c r="AH96" s="203">
        <v>0</v>
      </c>
      <c r="AI96" s="203">
        <v>32.619999999999997</v>
      </c>
      <c r="AJ96" s="203">
        <v>0</v>
      </c>
      <c r="AK96" s="203">
        <v>58.14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20.6</v>
      </c>
      <c r="J97" s="203">
        <v>0</v>
      </c>
      <c r="K97" s="203">
        <v>35.57</v>
      </c>
      <c r="L97" s="203">
        <v>55.49</v>
      </c>
      <c r="M97" s="203">
        <v>0</v>
      </c>
      <c r="N97" s="203">
        <v>0.45</v>
      </c>
      <c r="O97" s="203">
        <v>1.58</v>
      </c>
      <c r="P97" s="203">
        <v>2.16</v>
      </c>
      <c r="Q97" s="203">
        <v>5.54</v>
      </c>
      <c r="R97" s="203">
        <v>5.25</v>
      </c>
      <c r="S97" s="203">
        <v>3.29</v>
      </c>
      <c r="T97" s="203">
        <v>0</v>
      </c>
      <c r="U97" s="203">
        <v>7.63</v>
      </c>
      <c r="V97" s="203">
        <v>5.27</v>
      </c>
      <c r="W97" s="203">
        <v>0.37</v>
      </c>
      <c r="X97" s="203">
        <v>1.17</v>
      </c>
      <c r="Y97" s="203">
        <v>0</v>
      </c>
      <c r="Z97" s="203">
        <v>33.36</v>
      </c>
      <c r="AA97" s="203">
        <v>13.03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19.36</v>
      </c>
      <c r="AH97" s="203">
        <v>0</v>
      </c>
      <c r="AI97" s="203">
        <v>32.619999999999997</v>
      </c>
      <c r="AJ97" s="203">
        <v>0</v>
      </c>
      <c r="AK97" s="203">
        <v>58.14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20.6</v>
      </c>
      <c r="J98" s="203">
        <v>0</v>
      </c>
      <c r="K98" s="203">
        <v>35.57</v>
      </c>
      <c r="L98" s="203">
        <v>55.49</v>
      </c>
      <c r="M98" s="203">
        <v>0</v>
      </c>
      <c r="N98" s="203">
        <v>0.45</v>
      </c>
      <c r="O98" s="203">
        <v>1.58</v>
      </c>
      <c r="P98" s="203">
        <v>2.16</v>
      </c>
      <c r="Q98" s="203">
        <v>5.54</v>
      </c>
      <c r="R98" s="203">
        <v>5.25</v>
      </c>
      <c r="S98" s="203">
        <v>3.29</v>
      </c>
      <c r="T98" s="203">
        <v>0</v>
      </c>
      <c r="U98" s="203">
        <v>7.63</v>
      </c>
      <c r="V98" s="203">
        <v>5.27</v>
      </c>
      <c r="W98" s="203">
        <v>0.37</v>
      </c>
      <c r="X98" s="203">
        <v>1.17</v>
      </c>
      <c r="Y98" s="203">
        <v>0</v>
      </c>
      <c r="Z98" s="203">
        <v>33.36</v>
      </c>
      <c r="AA98" s="203">
        <v>13.03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19.36</v>
      </c>
      <c r="AH98" s="203">
        <v>0</v>
      </c>
      <c r="AI98" s="203">
        <v>32.619999999999997</v>
      </c>
      <c r="AJ98" s="203">
        <v>0</v>
      </c>
      <c r="AK98" s="203">
        <v>58.14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2.4277499999999962E-2</v>
      </c>
      <c r="E99">
        <f t="shared" si="0"/>
        <v>0</v>
      </c>
      <c r="F99">
        <f t="shared" si="0"/>
        <v>0</v>
      </c>
      <c r="G99">
        <f t="shared" si="0"/>
        <v>0.16777000000000011</v>
      </c>
      <c r="H99">
        <f t="shared" si="0"/>
        <v>0</v>
      </c>
      <c r="I99">
        <f t="shared" si="0"/>
        <v>0.46141749999999926</v>
      </c>
      <c r="J99">
        <f t="shared" si="0"/>
        <v>4.8694999999999981E-2</v>
      </c>
      <c r="K99">
        <f t="shared" si="0"/>
        <v>0.81435000000000068</v>
      </c>
      <c r="L99">
        <f t="shared" si="0"/>
        <v>1.2816074999999987</v>
      </c>
      <c r="M99">
        <f t="shared" si="0"/>
        <v>0</v>
      </c>
      <c r="N99">
        <f t="shared" si="0"/>
        <v>1.0800000000000008E-2</v>
      </c>
      <c r="O99">
        <f t="shared" si="0"/>
        <v>3.7920000000000016E-2</v>
      </c>
      <c r="P99">
        <f t="shared" si="0"/>
        <v>5.1839999999999935E-2</v>
      </c>
      <c r="Q99">
        <f t="shared" si="0"/>
        <v>0.13296000000000019</v>
      </c>
      <c r="R99">
        <f t="shared" si="0"/>
        <v>0.13710249999999993</v>
      </c>
      <c r="S99">
        <f t="shared" si="0"/>
        <v>8.6404999999999926E-2</v>
      </c>
      <c r="T99">
        <f t="shared" si="0"/>
        <v>0</v>
      </c>
      <c r="U99">
        <f t="shared" si="0"/>
        <v>0.18311999999999992</v>
      </c>
      <c r="V99">
        <f t="shared" si="0"/>
        <v>9.7297499999999981E-2</v>
      </c>
      <c r="W99">
        <f t="shared" si="0"/>
        <v>3.0715000000000089E-2</v>
      </c>
      <c r="X99">
        <f t="shared" si="0"/>
        <v>8.9070000000000288E-2</v>
      </c>
      <c r="Y99">
        <f t="shared" si="0"/>
        <v>0</v>
      </c>
      <c r="Z99">
        <f t="shared" si="0"/>
        <v>0.42087999999999981</v>
      </c>
      <c r="AA99">
        <f t="shared" si="0"/>
        <v>0.21271250000000028</v>
      </c>
      <c r="AB99">
        <f t="shared" si="0"/>
        <v>0</v>
      </c>
      <c r="AC99">
        <f t="shared" si="0"/>
        <v>0.23369499999999976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1.3953600000000015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</v>
      </c>
      <c r="AH3" s="203">
        <v>0</v>
      </c>
      <c r="AI3" s="203">
        <v>12.3</v>
      </c>
      <c r="AJ3" s="203">
        <v>0</v>
      </c>
      <c r="AK3" s="203">
        <v>5.88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</v>
      </c>
      <c r="AH4" s="203">
        <v>0</v>
      </c>
      <c r="AI4" s="203">
        <v>12.3</v>
      </c>
      <c r="AJ4" s="203">
        <v>0</v>
      </c>
      <c r="AK4" s="203">
        <v>5.88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</v>
      </c>
      <c r="AH5" s="203">
        <v>0</v>
      </c>
      <c r="AI5" s="203">
        <v>12.3</v>
      </c>
      <c r="AJ5" s="203">
        <v>0</v>
      </c>
      <c r="AK5" s="203">
        <v>5.88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</v>
      </c>
      <c r="AH6" s="203">
        <v>0</v>
      </c>
      <c r="AI6" s="203">
        <v>12.3</v>
      </c>
      <c r="AJ6" s="203">
        <v>0</v>
      </c>
      <c r="AK6" s="203">
        <v>5.88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</v>
      </c>
      <c r="AH7" s="203">
        <v>0</v>
      </c>
      <c r="AI7" s="203">
        <v>12.3</v>
      </c>
      <c r="AJ7" s="203">
        <v>0</v>
      </c>
      <c r="AK7" s="203">
        <v>5.88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</v>
      </c>
      <c r="AH8" s="203">
        <v>0</v>
      </c>
      <c r="AI8" s="203">
        <v>12.3</v>
      </c>
      <c r="AJ8" s="203">
        <v>0</v>
      </c>
      <c r="AK8" s="203">
        <v>5.88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</v>
      </c>
      <c r="AH9" s="203">
        <v>0</v>
      </c>
      <c r="AI9" s="203">
        <v>12.3</v>
      </c>
      <c r="AJ9" s="203">
        <v>0</v>
      </c>
      <c r="AK9" s="203">
        <v>5.88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</v>
      </c>
      <c r="AH10" s="203">
        <v>0</v>
      </c>
      <c r="AI10" s="203">
        <v>12.3</v>
      </c>
      <c r="AJ10" s="203">
        <v>0</v>
      </c>
      <c r="AK10" s="203">
        <v>5.88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</v>
      </c>
      <c r="AH11" s="203">
        <v>0</v>
      </c>
      <c r="AI11" s="203">
        <v>12.3</v>
      </c>
      <c r="AJ11" s="203">
        <v>0</v>
      </c>
      <c r="AK11" s="203">
        <v>5.88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</v>
      </c>
      <c r="AH12" s="203">
        <v>0</v>
      </c>
      <c r="AI12" s="203">
        <v>12.3</v>
      </c>
      <c r="AJ12" s="203">
        <v>0</v>
      </c>
      <c r="AK12" s="203">
        <v>5.88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</v>
      </c>
      <c r="AH13" s="203">
        <v>0</v>
      </c>
      <c r="AI13" s="203">
        <v>12.3</v>
      </c>
      <c r="AJ13" s="203">
        <v>0</v>
      </c>
      <c r="AK13" s="203">
        <v>5.88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</v>
      </c>
      <c r="AH14" s="203">
        <v>0</v>
      </c>
      <c r="AI14" s="203">
        <v>12.3</v>
      </c>
      <c r="AJ14" s="203">
        <v>0</v>
      </c>
      <c r="AK14" s="203">
        <v>5.88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</v>
      </c>
      <c r="AH15" s="203">
        <v>0</v>
      </c>
      <c r="AI15" s="203">
        <v>12.3</v>
      </c>
      <c r="AJ15" s="203">
        <v>0</v>
      </c>
      <c r="AK15" s="203">
        <v>5.88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</v>
      </c>
      <c r="AH16" s="203">
        <v>0</v>
      </c>
      <c r="AI16" s="203">
        <v>12.3</v>
      </c>
      <c r="AJ16" s="203">
        <v>0</v>
      </c>
      <c r="AK16" s="203">
        <v>5.88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</v>
      </c>
      <c r="AH17" s="203">
        <v>0</v>
      </c>
      <c r="AI17" s="203">
        <v>12.3</v>
      </c>
      <c r="AJ17" s="203">
        <v>0</v>
      </c>
      <c r="AK17" s="203">
        <v>5.88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</v>
      </c>
      <c r="AH18" s="203">
        <v>0</v>
      </c>
      <c r="AI18" s="203">
        <v>12.3</v>
      </c>
      <c r="AJ18" s="203">
        <v>0</v>
      </c>
      <c r="AK18" s="203">
        <v>5.88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</v>
      </c>
      <c r="AH19" s="203">
        <v>0</v>
      </c>
      <c r="AI19" s="203">
        <v>12.3</v>
      </c>
      <c r="AJ19" s="203">
        <v>0</v>
      </c>
      <c r="AK19" s="203">
        <v>5.88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</v>
      </c>
      <c r="AH20" s="203">
        <v>0</v>
      </c>
      <c r="AI20" s="203">
        <v>12.3</v>
      </c>
      <c r="AJ20" s="203">
        <v>0</v>
      </c>
      <c r="AK20" s="203">
        <v>5.88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</v>
      </c>
      <c r="AH21" s="203">
        <v>0</v>
      </c>
      <c r="AI21" s="203">
        <v>12.3</v>
      </c>
      <c r="AJ21" s="203">
        <v>0</v>
      </c>
      <c r="AK21" s="203">
        <v>5.88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</v>
      </c>
      <c r="AH22" s="203">
        <v>0</v>
      </c>
      <c r="AI22" s="203">
        <v>12.3</v>
      </c>
      <c r="AJ22" s="203">
        <v>0</v>
      </c>
      <c r="AK22" s="203">
        <v>5.88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</v>
      </c>
      <c r="AH23" s="203">
        <v>0</v>
      </c>
      <c r="AI23" s="203">
        <v>12.3</v>
      </c>
      <c r="AJ23" s="203">
        <v>0</v>
      </c>
      <c r="AK23" s="203">
        <v>5.88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</v>
      </c>
      <c r="AH24" s="203">
        <v>0</v>
      </c>
      <c r="AI24" s="203">
        <v>12.3</v>
      </c>
      <c r="AJ24" s="203">
        <v>0</v>
      </c>
      <c r="AK24" s="203">
        <v>5.88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</v>
      </c>
      <c r="AH25" s="203">
        <v>0</v>
      </c>
      <c r="AI25" s="203">
        <v>12.3</v>
      </c>
      <c r="AJ25" s="203">
        <v>0</v>
      </c>
      <c r="AK25" s="203">
        <v>5.88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</v>
      </c>
      <c r="AH26" s="203">
        <v>0</v>
      </c>
      <c r="AI26" s="203">
        <v>12.3</v>
      </c>
      <c r="AJ26" s="203">
        <v>0</v>
      </c>
      <c r="AK26" s="203">
        <v>5.88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</v>
      </c>
      <c r="AH27" s="203">
        <v>0</v>
      </c>
      <c r="AI27" s="203">
        <v>12.3</v>
      </c>
      <c r="AJ27" s="203">
        <v>0</v>
      </c>
      <c r="AK27" s="203">
        <v>5.88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</v>
      </c>
      <c r="AH28" s="203">
        <v>0</v>
      </c>
      <c r="AI28" s="203">
        <v>12.3</v>
      </c>
      <c r="AJ28" s="203">
        <v>0</v>
      </c>
      <c r="AK28" s="203">
        <v>5.88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</v>
      </c>
      <c r="AH29" s="203">
        <v>0</v>
      </c>
      <c r="AI29" s="203">
        <v>12.3</v>
      </c>
      <c r="AJ29" s="203">
        <v>0</v>
      </c>
      <c r="AK29" s="203">
        <v>5.88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</v>
      </c>
      <c r="AH30" s="203">
        <v>0</v>
      </c>
      <c r="AI30" s="203">
        <v>12.3</v>
      </c>
      <c r="AJ30" s="203">
        <v>0</v>
      </c>
      <c r="AK30" s="203">
        <v>5.88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</v>
      </c>
      <c r="AH31" s="203">
        <v>0</v>
      </c>
      <c r="AI31" s="203">
        <v>12.3</v>
      </c>
      <c r="AJ31" s="203">
        <v>0</v>
      </c>
      <c r="AK31" s="203">
        <v>5.88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</v>
      </c>
      <c r="AH32" s="203">
        <v>0</v>
      </c>
      <c r="AI32" s="203">
        <v>12.3</v>
      </c>
      <c r="AJ32" s="203">
        <v>0</v>
      </c>
      <c r="AK32" s="203">
        <v>5.88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</v>
      </c>
      <c r="AH33" s="203">
        <v>0</v>
      </c>
      <c r="AI33" s="203">
        <v>12.3</v>
      </c>
      <c r="AJ33" s="203">
        <v>0</v>
      </c>
      <c r="AK33" s="203">
        <v>5.88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</v>
      </c>
      <c r="AH34" s="203">
        <v>0</v>
      </c>
      <c r="AI34" s="203">
        <v>12.3</v>
      </c>
      <c r="AJ34" s="203">
        <v>0</v>
      </c>
      <c r="AK34" s="203">
        <v>5.88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</v>
      </c>
      <c r="AH35" s="203">
        <v>0</v>
      </c>
      <c r="AI35" s="203">
        <v>12.3</v>
      </c>
      <c r="AJ35" s="203">
        <v>0</v>
      </c>
      <c r="AK35" s="203">
        <v>5.88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</v>
      </c>
      <c r="AH36" s="203">
        <v>0</v>
      </c>
      <c r="AI36" s="203">
        <v>12.3</v>
      </c>
      <c r="AJ36" s="203">
        <v>0</v>
      </c>
      <c r="AK36" s="203">
        <v>5.88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</v>
      </c>
      <c r="AH37" s="203">
        <v>0</v>
      </c>
      <c r="AI37" s="203">
        <v>12.3</v>
      </c>
      <c r="AJ37" s="203">
        <v>0</v>
      </c>
      <c r="AK37" s="203">
        <v>5.88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</v>
      </c>
      <c r="AH38" s="203">
        <v>0</v>
      </c>
      <c r="AI38" s="203">
        <v>12.3</v>
      </c>
      <c r="AJ38" s="203">
        <v>0</v>
      </c>
      <c r="AK38" s="203">
        <v>5.88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</v>
      </c>
      <c r="AH39" s="203">
        <v>0</v>
      </c>
      <c r="AI39" s="203">
        <v>12.3</v>
      </c>
      <c r="AJ39" s="203">
        <v>0</v>
      </c>
      <c r="AK39" s="203">
        <v>5.88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</v>
      </c>
      <c r="AH40" s="203">
        <v>0</v>
      </c>
      <c r="AI40" s="203">
        <v>12.3</v>
      </c>
      <c r="AJ40" s="203">
        <v>0</v>
      </c>
      <c r="AK40" s="203">
        <v>5.88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</v>
      </c>
      <c r="AH41" s="203">
        <v>0</v>
      </c>
      <c r="AI41" s="203">
        <v>12.3</v>
      </c>
      <c r="AJ41" s="203">
        <v>0</v>
      </c>
      <c r="AK41" s="203">
        <v>5.88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</v>
      </c>
      <c r="AH42" s="203">
        <v>0</v>
      </c>
      <c r="AI42" s="203">
        <v>12.3</v>
      </c>
      <c r="AJ42" s="203">
        <v>0</v>
      </c>
      <c r="AK42" s="203">
        <v>5.88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</v>
      </c>
      <c r="AH43" s="203">
        <v>0</v>
      </c>
      <c r="AI43" s="203">
        <v>12.3</v>
      </c>
      <c r="AJ43" s="203">
        <v>0</v>
      </c>
      <c r="AK43" s="203">
        <v>5.88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</v>
      </c>
      <c r="AH44" s="203">
        <v>0</v>
      </c>
      <c r="AI44" s="203">
        <v>12.3</v>
      </c>
      <c r="AJ44" s="203">
        <v>0</v>
      </c>
      <c r="AK44" s="203">
        <v>5.88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</v>
      </c>
      <c r="AH45" s="203">
        <v>0</v>
      </c>
      <c r="AI45" s="203">
        <v>12.3</v>
      </c>
      <c r="AJ45" s="203">
        <v>0</v>
      </c>
      <c r="AK45" s="203">
        <v>5.88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</v>
      </c>
      <c r="AH46" s="203">
        <v>0</v>
      </c>
      <c r="AI46" s="203">
        <v>12.3</v>
      </c>
      <c r="AJ46" s="203">
        <v>0</v>
      </c>
      <c r="AK46" s="203">
        <v>5.88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</v>
      </c>
      <c r="AH47" s="203">
        <v>0</v>
      </c>
      <c r="AI47" s="203">
        <v>12.3</v>
      </c>
      <c r="AJ47" s="203">
        <v>0</v>
      </c>
      <c r="AK47" s="203">
        <v>5.88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</v>
      </c>
      <c r="AH48" s="203">
        <v>0</v>
      </c>
      <c r="AI48" s="203">
        <v>12.3</v>
      </c>
      <c r="AJ48" s="203">
        <v>0</v>
      </c>
      <c r="AK48" s="203">
        <v>5.88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</v>
      </c>
      <c r="AH49" s="203">
        <v>0</v>
      </c>
      <c r="AI49" s="203">
        <v>12.3</v>
      </c>
      <c r="AJ49" s="203">
        <v>0</v>
      </c>
      <c r="AK49" s="203">
        <v>5.88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</v>
      </c>
      <c r="AH50" s="203">
        <v>0</v>
      </c>
      <c r="AI50" s="203">
        <v>12.3</v>
      </c>
      <c r="AJ50" s="203">
        <v>0</v>
      </c>
      <c r="AK50" s="203">
        <v>5.88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</v>
      </c>
      <c r="AH51" s="203">
        <v>0</v>
      </c>
      <c r="AI51" s="203">
        <v>12.3</v>
      </c>
      <c r="AJ51" s="203">
        <v>0</v>
      </c>
      <c r="AK51" s="203">
        <v>5.88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</v>
      </c>
      <c r="AH52" s="203">
        <v>0</v>
      </c>
      <c r="AI52" s="203">
        <v>12.3</v>
      </c>
      <c r="AJ52" s="203">
        <v>0</v>
      </c>
      <c r="AK52" s="203">
        <v>5.88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</v>
      </c>
      <c r="AH53" s="203">
        <v>0</v>
      </c>
      <c r="AI53" s="203">
        <v>12.3</v>
      </c>
      <c r="AJ53" s="203">
        <v>0</v>
      </c>
      <c r="AK53" s="203">
        <v>5.88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</v>
      </c>
      <c r="AH54" s="203">
        <v>0</v>
      </c>
      <c r="AI54" s="203">
        <v>12.3</v>
      </c>
      <c r="AJ54" s="203">
        <v>0</v>
      </c>
      <c r="AK54" s="203">
        <v>5.88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</v>
      </c>
      <c r="AH55" s="203">
        <v>0</v>
      </c>
      <c r="AI55" s="203">
        <v>12.3</v>
      </c>
      <c r="AJ55" s="203">
        <v>0</v>
      </c>
      <c r="AK55" s="203">
        <v>5.88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</v>
      </c>
      <c r="AH56" s="203">
        <v>0</v>
      </c>
      <c r="AI56" s="203">
        <v>12.3</v>
      </c>
      <c r="AJ56" s="203">
        <v>0</v>
      </c>
      <c r="AK56" s="203">
        <v>5.88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</v>
      </c>
      <c r="AH57" s="203">
        <v>0</v>
      </c>
      <c r="AI57" s="203">
        <v>12.3</v>
      </c>
      <c r="AJ57" s="203">
        <v>0</v>
      </c>
      <c r="AK57" s="203">
        <v>5.88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</v>
      </c>
      <c r="AH58" s="203">
        <v>0</v>
      </c>
      <c r="AI58" s="203">
        <v>12.3</v>
      </c>
      <c r="AJ58" s="203">
        <v>0</v>
      </c>
      <c r="AK58" s="203">
        <v>5.88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</v>
      </c>
      <c r="AH59" s="203">
        <v>0</v>
      </c>
      <c r="AI59" s="203">
        <v>12.3</v>
      </c>
      <c r="AJ59" s="203">
        <v>0</v>
      </c>
      <c r="AK59" s="203">
        <v>5.88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</v>
      </c>
      <c r="AH60" s="203">
        <v>0</v>
      </c>
      <c r="AI60" s="203">
        <v>12.3</v>
      </c>
      <c r="AJ60" s="203">
        <v>0</v>
      </c>
      <c r="AK60" s="203">
        <v>5.88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</v>
      </c>
      <c r="AH61" s="203">
        <v>0</v>
      </c>
      <c r="AI61" s="203">
        <v>12.3</v>
      </c>
      <c r="AJ61" s="203">
        <v>0</v>
      </c>
      <c r="AK61" s="203">
        <v>5.88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</v>
      </c>
      <c r="AH62" s="203">
        <v>0</v>
      </c>
      <c r="AI62" s="203">
        <v>12.3</v>
      </c>
      <c r="AJ62" s="203">
        <v>0</v>
      </c>
      <c r="AK62" s="203">
        <v>5.88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</v>
      </c>
      <c r="AH63" s="203">
        <v>0</v>
      </c>
      <c r="AI63" s="203">
        <v>12.3</v>
      </c>
      <c r="AJ63" s="203">
        <v>0</v>
      </c>
      <c r="AK63" s="203">
        <v>5.88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</v>
      </c>
      <c r="AH64" s="203">
        <v>0</v>
      </c>
      <c r="AI64" s="203">
        <v>12.3</v>
      </c>
      <c r="AJ64" s="203">
        <v>0</v>
      </c>
      <c r="AK64" s="203">
        <v>5.88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</v>
      </c>
      <c r="AH65" s="203">
        <v>0</v>
      </c>
      <c r="AI65" s="203">
        <v>12.3</v>
      </c>
      <c r="AJ65" s="203">
        <v>0</v>
      </c>
      <c r="AK65" s="203">
        <v>5.88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</v>
      </c>
      <c r="AH66" s="203">
        <v>0</v>
      </c>
      <c r="AI66" s="203">
        <v>12.3</v>
      </c>
      <c r="AJ66" s="203">
        <v>0</v>
      </c>
      <c r="AK66" s="203">
        <v>5.88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</v>
      </c>
      <c r="AH67" s="203">
        <v>0</v>
      </c>
      <c r="AI67" s="203">
        <v>12.3</v>
      </c>
      <c r="AJ67" s="203">
        <v>0</v>
      </c>
      <c r="AK67" s="203">
        <v>5.88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</v>
      </c>
      <c r="AH68" s="203">
        <v>0</v>
      </c>
      <c r="AI68" s="203">
        <v>12.3</v>
      </c>
      <c r="AJ68" s="203">
        <v>0</v>
      </c>
      <c r="AK68" s="203">
        <v>5.88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</v>
      </c>
      <c r="AH69" s="203">
        <v>0</v>
      </c>
      <c r="AI69" s="203">
        <v>12.3</v>
      </c>
      <c r="AJ69" s="203">
        <v>0</v>
      </c>
      <c r="AK69" s="203">
        <v>5.88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</v>
      </c>
      <c r="AH70" s="203">
        <v>0</v>
      </c>
      <c r="AI70" s="203">
        <v>12.3</v>
      </c>
      <c r="AJ70" s="203">
        <v>0</v>
      </c>
      <c r="AK70" s="203">
        <v>5.88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</v>
      </c>
      <c r="AH71" s="203">
        <v>0</v>
      </c>
      <c r="AI71" s="203">
        <v>12.3</v>
      </c>
      <c r="AJ71" s="203">
        <v>0</v>
      </c>
      <c r="AK71" s="203">
        <v>5.88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</v>
      </c>
      <c r="AH72" s="203">
        <v>0</v>
      </c>
      <c r="AI72" s="203">
        <v>12.3</v>
      </c>
      <c r="AJ72" s="203">
        <v>0</v>
      </c>
      <c r="AK72" s="203">
        <v>5.88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</v>
      </c>
      <c r="AH73" s="203">
        <v>0</v>
      </c>
      <c r="AI73" s="203">
        <v>12.3</v>
      </c>
      <c r="AJ73" s="203">
        <v>0</v>
      </c>
      <c r="AK73" s="203">
        <v>5.88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</v>
      </c>
      <c r="AH74" s="203">
        <v>0</v>
      </c>
      <c r="AI74" s="203">
        <v>12.3</v>
      </c>
      <c r="AJ74" s="203">
        <v>0</v>
      </c>
      <c r="AK74" s="203">
        <v>5.88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</v>
      </c>
      <c r="AH75" s="203">
        <v>0</v>
      </c>
      <c r="AI75" s="203">
        <v>12.3</v>
      </c>
      <c r="AJ75" s="203">
        <v>0</v>
      </c>
      <c r="AK75" s="203">
        <v>5.88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</v>
      </c>
      <c r="AH76" s="203">
        <v>0</v>
      </c>
      <c r="AI76" s="203">
        <v>12.3</v>
      </c>
      <c r="AJ76" s="203">
        <v>0</v>
      </c>
      <c r="AK76" s="203">
        <v>5.88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</v>
      </c>
      <c r="AH77" s="203">
        <v>0</v>
      </c>
      <c r="AI77" s="203">
        <v>12.3</v>
      </c>
      <c r="AJ77" s="203">
        <v>0</v>
      </c>
      <c r="AK77" s="203">
        <v>5.88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</v>
      </c>
      <c r="AH78" s="203">
        <v>0</v>
      </c>
      <c r="AI78" s="203">
        <v>12.3</v>
      </c>
      <c r="AJ78" s="203">
        <v>0</v>
      </c>
      <c r="AK78" s="203">
        <v>5.88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</v>
      </c>
      <c r="AH79" s="203">
        <v>0</v>
      </c>
      <c r="AI79" s="203">
        <v>12.3</v>
      </c>
      <c r="AJ79" s="203">
        <v>0</v>
      </c>
      <c r="AK79" s="203">
        <v>5.88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</v>
      </c>
      <c r="AH80" s="203">
        <v>0</v>
      </c>
      <c r="AI80" s="203">
        <v>12.3</v>
      </c>
      <c r="AJ80" s="203">
        <v>0</v>
      </c>
      <c r="AK80" s="203">
        <v>5.88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</v>
      </c>
      <c r="AH81" s="203">
        <v>0</v>
      </c>
      <c r="AI81" s="203">
        <v>12.3</v>
      </c>
      <c r="AJ81" s="203">
        <v>0</v>
      </c>
      <c r="AK81" s="203">
        <v>5.88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</v>
      </c>
      <c r="AH82" s="203">
        <v>0</v>
      </c>
      <c r="AI82" s="203">
        <v>12.3</v>
      </c>
      <c r="AJ82" s="203">
        <v>0</v>
      </c>
      <c r="AK82" s="203">
        <v>5.88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</v>
      </c>
      <c r="AH83" s="203">
        <v>0</v>
      </c>
      <c r="AI83" s="203">
        <v>12.3</v>
      </c>
      <c r="AJ83" s="203">
        <v>0</v>
      </c>
      <c r="AK83" s="203">
        <v>5.88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</v>
      </c>
      <c r="AH84" s="203">
        <v>0</v>
      </c>
      <c r="AI84" s="203">
        <v>12.3</v>
      </c>
      <c r="AJ84" s="203">
        <v>0</v>
      </c>
      <c r="AK84" s="203">
        <v>5.88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</v>
      </c>
      <c r="AH85" s="203">
        <v>0</v>
      </c>
      <c r="AI85" s="203">
        <v>12.3</v>
      </c>
      <c r="AJ85" s="203">
        <v>0</v>
      </c>
      <c r="AK85" s="203">
        <v>5.88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</v>
      </c>
      <c r="AH86" s="203">
        <v>0</v>
      </c>
      <c r="AI86" s="203">
        <v>12.3</v>
      </c>
      <c r="AJ86" s="203">
        <v>0</v>
      </c>
      <c r="AK86" s="203">
        <v>5.88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</v>
      </c>
      <c r="AH87" s="203">
        <v>0</v>
      </c>
      <c r="AI87" s="203">
        <v>12.3</v>
      </c>
      <c r="AJ87" s="203">
        <v>0</v>
      </c>
      <c r="AK87" s="203">
        <v>5.88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</v>
      </c>
      <c r="AH88" s="203">
        <v>0</v>
      </c>
      <c r="AI88" s="203">
        <v>12.3</v>
      </c>
      <c r="AJ88" s="203">
        <v>0</v>
      </c>
      <c r="AK88" s="203">
        <v>5.88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</v>
      </c>
      <c r="AH89" s="203">
        <v>0</v>
      </c>
      <c r="AI89" s="203">
        <v>12.3</v>
      </c>
      <c r="AJ89" s="203">
        <v>0</v>
      </c>
      <c r="AK89" s="203">
        <v>5.88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</v>
      </c>
      <c r="AH90" s="203">
        <v>0</v>
      </c>
      <c r="AI90" s="203">
        <v>12.3</v>
      </c>
      <c r="AJ90" s="203">
        <v>0</v>
      </c>
      <c r="AK90" s="203">
        <v>5.88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</v>
      </c>
      <c r="AH91" s="203">
        <v>0</v>
      </c>
      <c r="AI91" s="203">
        <v>12.3</v>
      </c>
      <c r="AJ91" s="203">
        <v>0</v>
      </c>
      <c r="AK91" s="203">
        <v>5.88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</v>
      </c>
      <c r="AH92" s="203">
        <v>0</v>
      </c>
      <c r="AI92" s="203">
        <v>12.3</v>
      </c>
      <c r="AJ92" s="203">
        <v>0</v>
      </c>
      <c r="AK92" s="203">
        <v>5.88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</v>
      </c>
      <c r="AH93" s="203">
        <v>0</v>
      </c>
      <c r="AI93" s="203">
        <v>12.3</v>
      </c>
      <c r="AJ93" s="203">
        <v>0</v>
      </c>
      <c r="AK93" s="203">
        <v>5.88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</v>
      </c>
      <c r="AH94" s="203">
        <v>0</v>
      </c>
      <c r="AI94" s="203">
        <v>12.3</v>
      </c>
      <c r="AJ94" s="203">
        <v>0</v>
      </c>
      <c r="AK94" s="203">
        <v>5.88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</v>
      </c>
      <c r="AH95" s="203">
        <v>0</v>
      </c>
      <c r="AI95" s="203">
        <v>12.3</v>
      </c>
      <c r="AJ95" s="203">
        <v>0</v>
      </c>
      <c r="AK95" s="203">
        <v>5.88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</v>
      </c>
      <c r="AH96" s="203">
        <v>0</v>
      </c>
      <c r="AI96" s="203">
        <v>12.3</v>
      </c>
      <c r="AJ96" s="203">
        <v>0</v>
      </c>
      <c r="AK96" s="203">
        <v>5.88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</v>
      </c>
      <c r="AH97" s="203">
        <v>0</v>
      </c>
      <c r="AI97" s="203">
        <v>12.3</v>
      </c>
      <c r="AJ97" s="203">
        <v>0</v>
      </c>
      <c r="AK97" s="203">
        <v>5.88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</v>
      </c>
      <c r="AH98" s="203">
        <v>0</v>
      </c>
      <c r="AI98" s="203">
        <v>12.3</v>
      </c>
      <c r="AJ98" s="203">
        <v>0</v>
      </c>
      <c r="AK98" s="203">
        <v>5.88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0.14111999999999991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36.51</v>
      </c>
      <c r="AH3" s="203">
        <v>0</v>
      </c>
      <c r="AI3" s="203">
        <v>61.51</v>
      </c>
      <c r="AJ3" s="203">
        <v>0</v>
      </c>
      <c r="AK3" s="203">
        <v>23.58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36.51</v>
      </c>
      <c r="AH4" s="203">
        <v>0</v>
      </c>
      <c r="AI4" s="203">
        <v>61.51</v>
      </c>
      <c r="AJ4" s="203">
        <v>0</v>
      </c>
      <c r="AK4" s="203">
        <v>23.58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36.51</v>
      </c>
      <c r="AH5" s="203">
        <v>0</v>
      </c>
      <c r="AI5" s="203">
        <v>61.51</v>
      </c>
      <c r="AJ5" s="203">
        <v>0</v>
      </c>
      <c r="AK5" s="203">
        <v>23.58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36.51</v>
      </c>
      <c r="AH6" s="203">
        <v>0</v>
      </c>
      <c r="AI6" s="203">
        <v>61.51</v>
      </c>
      <c r="AJ6" s="203">
        <v>0</v>
      </c>
      <c r="AK6" s="203">
        <v>23.58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36.51</v>
      </c>
      <c r="AH7" s="203">
        <v>0</v>
      </c>
      <c r="AI7" s="203">
        <v>61.51</v>
      </c>
      <c r="AJ7" s="203">
        <v>0</v>
      </c>
      <c r="AK7" s="203">
        <v>23.58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36.51</v>
      </c>
      <c r="AH8" s="203">
        <v>0</v>
      </c>
      <c r="AI8" s="203">
        <v>61.51</v>
      </c>
      <c r="AJ8" s="203">
        <v>0</v>
      </c>
      <c r="AK8" s="203">
        <v>23.58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36.51</v>
      </c>
      <c r="AH9" s="203">
        <v>0</v>
      </c>
      <c r="AI9" s="203">
        <v>61.51</v>
      </c>
      <c r="AJ9" s="203">
        <v>0</v>
      </c>
      <c r="AK9" s="203">
        <v>23.58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36.51</v>
      </c>
      <c r="AH10" s="203">
        <v>0</v>
      </c>
      <c r="AI10" s="203">
        <v>61.51</v>
      </c>
      <c r="AJ10" s="203">
        <v>0</v>
      </c>
      <c r="AK10" s="203">
        <v>23.58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36.51</v>
      </c>
      <c r="AH11" s="203">
        <v>0</v>
      </c>
      <c r="AI11" s="203">
        <v>61.51</v>
      </c>
      <c r="AJ11" s="203">
        <v>0</v>
      </c>
      <c r="AK11" s="203">
        <v>23.58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36.51</v>
      </c>
      <c r="AH12" s="203">
        <v>0</v>
      </c>
      <c r="AI12" s="203">
        <v>61.51</v>
      </c>
      <c r="AJ12" s="203">
        <v>0</v>
      </c>
      <c r="AK12" s="203">
        <v>23.58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36.51</v>
      </c>
      <c r="AH13" s="203">
        <v>0</v>
      </c>
      <c r="AI13" s="203">
        <v>61.51</v>
      </c>
      <c r="AJ13" s="203">
        <v>0</v>
      </c>
      <c r="AK13" s="203">
        <v>23.58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36.51</v>
      </c>
      <c r="AH14" s="203">
        <v>0</v>
      </c>
      <c r="AI14" s="203">
        <v>61.51</v>
      </c>
      <c r="AJ14" s="203">
        <v>0</v>
      </c>
      <c r="AK14" s="203">
        <v>23.58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36.51</v>
      </c>
      <c r="AH15" s="203">
        <v>0</v>
      </c>
      <c r="AI15" s="203">
        <v>61.51</v>
      </c>
      <c r="AJ15" s="203">
        <v>0</v>
      </c>
      <c r="AK15" s="203">
        <v>23.58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36.51</v>
      </c>
      <c r="AH16" s="203">
        <v>0</v>
      </c>
      <c r="AI16" s="203">
        <v>61.51</v>
      </c>
      <c r="AJ16" s="203">
        <v>0</v>
      </c>
      <c r="AK16" s="203">
        <v>23.58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36.51</v>
      </c>
      <c r="AH17" s="203">
        <v>0</v>
      </c>
      <c r="AI17" s="203">
        <v>61.51</v>
      </c>
      <c r="AJ17" s="203">
        <v>0</v>
      </c>
      <c r="AK17" s="203">
        <v>23.58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36.51</v>
      </c>
      <c r="AH18" s="203">
        <v>0</v>
      </c>
      <c r="AI18" s="203">
        <v>61.51</v>
      </c>
      <c r="AJ18" s="203">
        <v>0</v>
      </c>
      <c r="AK18" s="203">
        <v>23.58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36.51</v>
      </c>
      <c r="AH19" s="203">
        <v>0</v>
      </c>
      <c r="AI19" s="203">
        <v>61.51</v>
      </c>
      <c r="AJ19" s="203">
        <v>0</v>
      </c>
      <c r="AK19" s="203">
        <v>23.58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36.51</v>
      </c>
      <c r="AH20" s="203">
        <v>0</v>
      </c>
      <c r="AI20" s="203">
        <v>61.51</v>
      </c>
      <c r="AJ20" s="203">
        <v>0</v>
      </c>
      <c r="AK20" s="203">
        <v>23.58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36.51</v>
      </c>
      <c r="AH21" s="203">
        <v>0</v>
      </c>
      <c r="AI21" s="203">
        <v>61.51</v>
      </c>
      <c r="AJ21" s="203">
        <v>0</v>
      </c>
      <c r="AK21" s="203">
        <v>23.58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36.51</v>
      </c>
      <c r="AH22" s="203">
        <v>0</v>
      </c>
      <c r="AI22" s="203">
        <v>61.51</v>
      </c>
      <c r="AJ22" s="203">
        <v>0</v>
      </c>
      <c r="AK22" s="203">
        <v>23.58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36.51</v>
      </c>
      <c r="AH23" s="203">
        <v>0</v>
      </c>
      <c r="AI23" s="203">
        <v>61.51</v>
      </c>
      <c r="AJ23" s="203">
        <v>0</v>
      </c>
      <c r="AK23" s="203">
        <v>23.58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36.51</v>
      </c>
      <c r="AH24" s="203">
        <v>0</v>
      </c>
      <c r="AI24" s="203">
        <v>61.51</v>
      </c>
      <c r="AJ24" s="203">
        <v>0</v>
      </c>
      <c r="AK24" s="203">
        <v>23.58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36.51</v>
      </c>
      <c r="AH25" s="203">
        <v>0</v>
      </c>
      <c r="AI25" s="203">
        <v>61.51</v>
      </c>
      <c r="AJ25" s="203">
        <v>0</v>
      </c>
      <c r="AK25" s="203">
        <v>23.58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36.51</v>
      </c>
      <c r="AH26" s="203">
        <v>0</v>
      </c>
      <c r="AI26" s="203">
        <v>61.51</v>
      </c>
      <c r="AJ26" s="203">
        <v>0</v>
      </c>
      <c r="AK26" s="203">
        <v>23.58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36.51</v>
      </c>
      <c r="AH27" s="203">
        <v>0</v>
      </c>
      <c r="AI27" s="203">
        <v>61.51</v>
      </c>
      <c r="AJ27" s="203">
        <v>0</v>
      </c>
      <c r="AK27" s="203">
        <v>23.58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36.51</v>
      </c>
      <c r="AH28" s="203">
        <v>0</v>
      </c>
      <c r="AI28" s="203">
        <v>61.51</v>
      </c>
      <c r="AJ28" s="203">
        <v>0</v>
      </c>
      <c r="AK28" s="203">
        <v>23.58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36.51</v>
      </c>
      <c r="AH29" s="203">
        <v>0</v>
      </c>
      <c r="AI29" s="203">
        <v>61.51</v>
      </c>
      <c r="AJ29" s="203">
        <v>0</v>
      </c>
      <c r="AK29" s="203">
        <v>23.58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36.51</v>
      </c>
      <c r="AH30" s="203">
        <v>0</v>
      </c>
      <c r="AI30" s="203">
        <v>61.51</v>
      </c>
      <c r="AJ30" s="203">
        <v>0</v>
      </c>
      <c r="AK30" s="203">
        <v>23.58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2.4900000000000002</v>
      </c>
      <c r="AD31" s="203">
        <v>0</v>
      </c>
      <c r="AE31" s="203">
        <v>0</v>
      </c>
      <c r="AF31" s="203">
        <v>0</v>
      </c>
      <c r="AG31" s="203">
        <v>36.51</v>
      </c>
      <c r="AH31" s="203">
        <v>0</v>
      </c>
      <c r="AI31" s="203">
        <v>61.51</v>
      </c>
      <c r="AJ31" s="203">
        <v>0</v>
      </c>
      <c r="AK31" s="203">
        <v>23.58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2.4900000000000002</v>
      </c>
      <c r="AD32" s="203">
        <v>0</v>
      </c>
      <c r="AE32" s="203">
        <v>0</v>
      </c>
      <c r="AF32" s="203">
        <v>0</v>
      </c>
      <c r="AG32" s="203">
        <v>36.51</v>
      </c>
      <c r="AH32" s="203">
        <v>0</v>
      </c>
      <c r="AI32" s="203">
        <v>61.51</v>
      </c>
      <c r="AJ32" s="203">
        <v>0</v>
      </c>
      <c r="AK32" s="203">
        <v>23.58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36.51</v>
      </c>
      <c r="AH33" s="203">
        <v>0</v>
      </c>
      <c r="AI33" s="203">
        <v>61.51</v>
      </c>
      <c r="AJ33" s="203">
        <v>0</v>
      </c>
      <c r="AK33" s="203">
        <v>23.58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36.51</v>
      </c>
      <c r="AH34" s="203">
        <v>0</v>
      </c>
      <c r="AI34" s="203">
        <v>61.51</v>
      </c>
      <c r="AJ34" s="203">
        <v>0</v>
      </c>
      <c r="AK34" s="203">
        <v>23.58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36.51</v>
      </c>
      <c r="AH35" s="203">
        <v>0</v>
      </c>
      <c r="AI35" s="203">
        <v>61.51</v>
      </c>
      <c r="AJ35" s="203">
        <v>0</v>
      </c>
      <c r="AK35" s="203">
        <v>23.58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36.51</v>
      </c>
      <c r="AH36" s="203">
        <v>0</v>
      </c>
      <c r="AI36" s="203">
        <v>61.51</v>
      </c>
      <c r="AJ36" s="203">
        <v>0</v>
      </c>
      <c r="AK36" s="203">
        <v>23.58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36.51</v>
      </c>
      <c r="AH37" s="203">
        <v>0</v>
      </c>
      <c r="AI37" s="203">
        <v>61.51</v>
      </c>
      <c r="AJ37" s="203">
        <v>0</v>
      </c>
      <c r="AK37" s="203">
        <v>23.58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36.51</v>
      </c>
      <c r="AH38" s="203">
        <v>0</v>
      </c>
      <c r="AI38" s="203">
        <v>61.51</v>
      </c>
      <c r="AJ38" s="203">
        <v>0</v>
      </c>
      <c r="AK38" s="203">
        <v>23.58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36.51</v>
      </c>
      <c r="AH39" s="203">
        <v>0</v>
      </c>
      <c r="AI39" s="203">
        <v>61.51</v>
      </c>
      <c r="AJ39" s="203">
        <v>0</v>
      </c>
      <c r="AK39" s="203">
        <v>23.58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36.51</v>
      </c>
      <c r="AH40" s="203">
        <v>0</v>
      </c>
      <c r="AI40" s="203">
        <v>61.51</v>
      </c>
      <c r="AJ40" s="203">
        <v>0</v>
      </c>
      <c r="AK40" s="203">
        <v>23.58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36.51</v>
      </c>
      <c r="AH41" s="203">
        <v>0</v>
      </c>
      <c r="AI41" s="203">
        <v>61.51</v>
      </c>
      <c r="AJ41" s="203">
        <v>0</v>
      </c>
      <c r="AK41" s="203">
        <v>23.58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36.51</v>
      </c>
      <c r="AH42" s="203">
        <v>0</v>
      </c>
      <c r="AI42" s="203">
        <v>61.51</v>
      </c>
      <c r="AJ42" s="203">
        <v>0</v>
      </c>
      <c r="AK42" s="203">
        <v>23.58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36.51</v>
      </c>
      <c r="AH43" s="203">
        <v>0</v>
      </c>
      <c r="AI43" s="203">
        <v>61.51</v>
      </c>
      <c r="AJ43" s="203">
        <v>0</v>
      </c>
      <c r="AK43" s="203">
        <v>23.58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36.51</v>
      </c>
      <c r="AH44" s="203">
        <v>0</v>
      </c>
      <c r="AI44" s="203">
        <v>61.51</v>
      </c>
      <c r="AJ44" s="203">
        <v>0</v>
      </c>
      <c r="AK44" s="203">
        <v>23.58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36.51</v>
      </c>
      <c r="AH45" s="203">
        <v>0</v>
      </c>
      <c r="AI45" s="203">
        <v>61.51</v>
      </c>
      <c r="AJ45" s="203">
        <v>0</v>
      </c>
      <c r="AK45" s="203">
        <v>23.58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36.51</v>
      </c>
      <c r="AH46" s="203">
        <v>0</v>
      </c>
      <c r="AI46" s="203">
        <v>61.51</v>
      </c>
      <c r="AJ46" s="203">
        <v>0</v>
      </c>
      <c r="AK46" s="203">
        <v>23.58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36.51</v>
      </c>
      <c r="AH47" s="203">
        <v>0</v>
      </c>
      <c r="AI47" s="203">
        <v>61.51</v>
      </c>
      <c r="AJ47" s="203">
        <v>0</v>
      </c>
      <c r="AK47" s="203">
        <v>23.58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36.51</v>
      </c>
      <c r="AH48" s="203">
        <v>0</v>
      </c>
      <c r="AI48" s="203">
        <v>61.51</v>
      </c>
      <c r="AJ48" s="203">
        <v>0</v>
      </c>
      <c r="AK48" s="203">
        <v>23.58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36.51</v>
      </c>
      <c r="AH49" s="203">
        <v>0</v>
      </c>
      <c r="AI49" s="203">
        <v>61.51</v>
      </c>
      <c r="AJ49" s="203">
        <v>0</v>
      </c>
      <c r="AK49" s="203">
        <v>23.58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36.51</v>
      </c>
      <c r="AH50" s="203">
        <v>0</v>
      </c>
      <c r="AI50" s="203">
        <v>61.51</v>
      </c>
      <c r="AJ50" s="203">
        <v>0</v>
      </c>
      <c r="AK50" s="203">
        <v>23.58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36.51</v>
      </c>
      <c r="AH51" s="203">
        <v>0</v>
      </c>
      <c r="AI51" s="203">
        <v>61.51</v>
      </c>
      <c r="AJ51" s="203">
        <v>0</v>
      </c>
      <c r="AK51" s="203">
        <v>23.58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36.51</v>
      </c>
      <c r="AH52" s="203">
        <v>0</v>
      </c>
      <c r="AI52" s="203">
        <v>61.51</v>
      </c>
      <c r="AJ52" s="203">
        <v>0</v>
      </c>
      <c r="AK52" s="203">
        <v>23.58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36.51</v>
      </c>
      <c r="AH53" s="203">
        <v>0</v>
      </c>
      <c r="AI53" s="203">
        <v>61.51</v>
      </c>
      <c r="AJ53" s="203">
        <v>0</v>
      </c>
      <c r="AK53" s="203">
        <v>23.58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36.51</v>
      </c>
      <c r="AH54" s="203">
        <v>0</v>
      </c>
      <c r="AI54" s="203">
        <v>61.51</v>
      </c>
      <c r="AJ54" s="203">
        <v>0</v>
      </c>
      <c r="AK54" s="203">
        <v>23.58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36.51</v>
      </c>
      <c r="AH55" s="203">
        <v>0</v>
      </c>
      <c r="AI55" s="203">
        <v>61.51</v>
      </c>
      <c r="AJ55" s="203">
        <v>0</v>
      </c>
      <c r="AK55" s="203">
        <v>23.58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36.51</v>
      </c>
      <c r="AH56" s="203">
        <v>0</v>
      </c>
      <c r="AI56" s="203">
        <v>61.51</v>
      </c>
      <c r="AJ56" s="203">
        <v>0</v>
      </c>
      <c r="AK56" s="203">
        <v>23.58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36.51</v>
      </c>
      <c r="AH57" s="203">
        <v>0</v>
      </c>
      <c r="AI57" s="203">
        <v>61.51</v>
      </c>
      <c r="AJ57" s="203">
        <v>0</v>
      </c>
      <c r="AK57" s="203">
        <v>23.58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36.51</v>
      </c>
      <c r="AH58" s="203">
        <v>0</v>
      </c>
      <c r="AI58" s="203">
        <v>61.51</v>
      </c>
      <c r="AJ58" s="203">
        <v>0</v>
      </c>
      <c r="AK58" s="203">
        <v>23.58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36.51</v>
      </c>
      <c r="AH59" s="203">
        <v>0</v>
      </c>
      <c r="AI59" s="203">
        <v>61.51</v>
      </c>
      <c r="AJ59" s="203">
        <v>0</v>
      </c>
      <c r="AK59" s="203">
        <v>23.58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36.51</v>
      </c>
      <c r="AH60" s="203">
        <v>0</v>
      </c>
      <c r="AI60" s="203">
        <v>61.51</v>
      </c>
      <c r="AJ60" s="203">
        <v>0</v>
      </c>
      <c r="AK60" s="203">
        <v>23.58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36.51</v>
      </c>
      <c r="AH61" s="203">
        <v>0</v>
      </c>
      <c r="AI61" s="203">
        <v>61.51</v>
      </c>
      <c r="AJ61" s="203">
        <v>0</v>
      </c>
      <c r="AK61" s="203">
        <v>23.58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36.51</v>
      </c>
      <c r="AH62" s="203">
        <v>0</v>
      </c>
      <c r="AI62" s="203">
        <v>61.51</v>
      </c>
      <c r="AJ62" s="203">
        <v>0</v>
      </c>
      <c r="AK62" s="203">
        <v>23.58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36.51</v>
      </c>
      <c r="AH63" s="203">
        <v>0</v>
      </c>
      <c r="AI63" s="203">
        <v>61.51</v>
      </c>
      <c r="AJ63" s="203">
        <v>0</v>
      </c>
      <c r="AK63" s="203">
        <v>23.58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36.51</v>
      </c>
      <c r="AH64" s="203">
        <v>0</v>
      </c>
      <c r="AI64" s="203">
        <v>61.51</v>
      </c>
      <c r="AJ64" s="203">
        <v>0</v>
      </c>
      <c r="AK64" s="203">
        <v>23.58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36.51</v>
      </c>
      <c r="AH65" s="203">
        <v>0</v>
      </c>
      <c r="AI65" s="203">
        <v>61.51</v>
      </c>
      <c r="AJ65" s="203">
        <v>0</v>
      </c>
      <c r="AK65" s="203">
        <v>23.58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36.51</v>
      </c>
      <c r="AH66" s="203">
        <v>0</v>
      </c>
      <c r="AI66" s="203">
        <v>61.51</v>
      </c>
      <c r="AJ66" s="203">
        <v>0</v>
      </c>
      <c r="AK66" s="203">
        <v>23.58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36.51</v>
      </c>
      <c r="AH67" s="203">
        <v>0</v>
      </c>
      <c r="AI67" s="203">
        <v>61.51</v>
      </c>
      <c r="AJ67" s="203">
        <v>0</v>
      </c>
      <c r="AK67" s="203">
        <v>23.58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36.51</v>
      </c>
      <c r="AH68" s="203">
        <v>0</v>
      </c>
      <c r="AI68" s="203">
        <v>61.51</v>
      </c>
      <c r="AJ68" s="203">
        <v>0</v>
      </c>
      <c r="AK68" s="203">
        <v>23.58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36.51</v>
      </c>
      <c r="AH69" s="203">
        <v>0</v>
      </c>
      <c r="AI69" s="203">
        <v>61.51</v>
      </c>
      <c r="AJ69" s="203">
        <v>0</v>
      </c>
      <c r="AK69" s="203">
        <v>23.58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36.51</v>
      </c>
      <c r="AH70" s="203">
        <v>0</v>
      </c>
      <c r="AI70" s="203">
        <v>61.51</v>
      </c>
      <c r="AJ70" s="203">
        <v>0</v>
      </c>
      <c r="AK70" s="203">
        <v>23.58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36.51</v>
      </c>
      <c r="AH71" s="203">
        <v>0</v>
      </c>
      <c r="AI71" s="203">
        <v>61.51</v>
      </c>
      <c r="AJ71" s="203">
        <v>0</v>
      </c>
      <c r="AK71" s="203">
        <v>23.58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2.58</v>
      </c>
      <c r="AD72" s="203">
        <v>0</v>
      </c>
      <c r="AE72" s="203">
        <v>0</v>
      </c>
      <c r="AF72" s="203">
        <v>0</v>
      </c>
      <c r="AG72" s="203">
        <v>36.51</v>
      </c>
      <c r="AH72" s="203">
        <v>0</v>
      </c>
      <c r="AI72" s="203">
        <v>61.51</v>
      </c>
      <c r="AJ72" s="203">
        <v>0</v>
      </c>
      <c r="AK72" s="203">
        <v>23.58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36.51</v>
      </c>
      <c r="AH73" s="203">
        <v>0</v>
      </c>
      <c r="AI73" s="203">
        <v>61.51</v>
      </c>
      <c r="AJ73" s="203">
        <v>0</v>
      </c>
      <c r="AK73" s="203">
        <v>23.58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36.51</v>
      </c>
      <c r="AH74" s="203">
        <v>0</v>
      </c>
      <c r="AI74" s="203">
        <v>61.51</v>
      </c>
      <c r="AJ74" s="203">
        <v>0</v>
      </c>
      <c r="AK74" s="203">
        <v>23.58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2.73</v>
      </c>
      <c r="AD75" s="203">
        <v>0</v>
      </c>
      <c r="AE75" s="203">
        <v>0</v>
      </c>
      <c r="AF75" s="203">
        <v>0</v>
      </c>
      <c r="AG75" s="203">
        <v>36.51</v>
      </c>
      <c r="AH75" s="203">
        <v>0</v>
      </c>
      <c r="AI75" s="203">
        <v>61.51</v>
      </c>
      <c r="AJ75" s="203">
        <v>0</v>
      </c>
      <c r="AK75" s="203">
        <v>23.58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2.69</v>
      </c>
      <c r="AD76" s="203">
        <v>0</v>
      </c>
      <c r="AE76" s="203">
        <v>0</v>
      </c>
      <c r="AF76" s="203">
        <v>0</v>
      </c>
      <c r="AG76" s="203">
        <v>36.51</v>
      </c>
      <c r="AH76" s="203">
        <v>0</v>
      </c>
      <c r="AI76" s="203">
        <v>61.51</v>
      </c>
      <c r="AJ76" s="203">
        <v>0</v>
      </c>
      <c r="AK76" s="203">
        <v>23.58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2.69</v>
      </c>
      <c r="AD77" s="203">
        <v>0</v>
      </c>
      <c r="AE77" s="203">
        <v>0</v>
      </c>
      <c r="AF77" s="203">
        <v>0</v>
      </c>
      <c r="AG77" s="203">
        <v>36.51</v>
      </c>
      <c r="AH77" s="203">
        <v>0</v>
      </c>
      <c r="AI77" s="203">
        <v>61.51</v>
      </c>
      <c r="AJ77" s="203">
        <v>0</v>
      </c>
      <c r="AK77" s="203">
        <v>23.58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2.69</v>
      </c>
      <c r="AD78" s="203">
        <v>0</v>
      </c>
      <c r="AE78" s="203">
        <v>0</v>
      </c>
      <c r="AF78" s="203">
        <v>0</v>
      </c>
      <c r="AG78" s="203">
        <v>36.51</v>
      </c>
      <c r="AH78" s="203">
        <v>0</v>
      </c>
      <c r="AI78" s="203">
        <v>61.51</v>
      </c>
      <c r="AJ78" s="203">
        <v>0</v>
      </c>
      <c r="AK78" s="203">
        <v>23.58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2.65</v>
      </c>
      <c r="AD79" s="203">
        <v>0</v>
      </c>
      <c r="AE79" s="203">
        <v>0</v>
      </c>
      <c r="AF79" s="203">
        <v>0</v>
      </c>
      <c r="AG79" s="203">
        <v>36.51</v>
      </c>
      <c r="AH79" s="203">
        <v>0</v>
      </c>
      <c r="AI79" s="203">
        <v>61.51</v>
      </c>
      <c r="AJ79" s="203">
        <v>0</v>
      </c>
      <c r="AK79" s="203">
        <v>23.58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2.65</v>
      </c>
      <c r="AD80" s="203">
        <v>0</v>
      </c>
      <c r="AE80" s="203">
        <v>0</v>
      </c>
      <c r="AF80" s="203">
        <v>0</v>
      </c>
      <c r="AG80" s="203">
        <v>36.51</v>
      </c>
      <c r="AH80" s="203">
        <v>0</v>
      </c>
      <c r="AI80" s="203">
        <v>61.51</v>
      </c>
      <c r="AJ80" s="203">
        <v>0</v>
      </c>
      <c r="AK80" s="203">
        <v>23.58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2.65</v>
      </c>
      <c r="AD81" s="203">
        <v>0</v>
      </c>
      <c r="AE81" s="203">
        <v>0</v>
      </c>
      <c r="AF81" s="203">
        <v>0</v>
      </c>
      <c r="AG81" s="203">
        <v>36.51</v>
      </c>
      <c r="AH81" s="203">
        <v>0</v>
      </c>
      <c r="AI81" s="203">
        <v>61.51</v>
      </c>
      <c r="AJ81" s="203">
        <v>0</v>
      </c>
      <c r="AK81" s="203">
        <v>23.58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2.65</v>
      </c>
      <c r="AD82" s="203">
        <v>0</v>
      </c>
      <c r="AE82" s="203">
        <v>0</v>
      </c>
      <c r="AF82" s="203">
        <v>0</v>
      </c>
      <c r="AG82" s="203">
        <v>36.51</v>
      </c>
      <c r="AH82" s="203">
        <v>0</v>
      </c>
      <c r="AI82" s="203">
        <v>61.51</v>
      </c>
      <c r="AJ82" s="203">
        <v>0</v>
      </c>
      <c r="AK82" s="203">
        <v>23.58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2.65</v>
      </c>
      <c r="AD83" s="203">
        <v>0</v>
      </c>
      <c r="AE83" s="203">
        <v>0</v>
      </c>
      <c r="AF83" s="203">
        <v>0</v>
      </c>
      <c r="AG83" s="203">
        <v>36.51</v>
      </c>
      <c r="AH83" s="203">
        <v>0</v>
      </c>
      <c r="AI83" s="203">
        <v>61.51</v>
      </c>
      <c r="AJ83" s="203">
        <v>0</v>
      </c>
      <c r="AK83" s="203">
        <v>23.58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2.65</v>
      </c>
      <c r="AD84" s="203">
        <v>0</v>
      </c>
      <c r="AE84" s="203">
        <v>0</v>
      </c>
      <c r="AF84" s="203">
        <v>0</v>
      </c>
      <c r="AG84" s="203">
        <v>36.51</v>
      </c>
      <c r="AH84" s="203">
        <v>0</v>
      </c>
      <c r="AI84" s="203">
        <v>61.51</v>
      </c>
      <c r="AJ84" s="203">
        <v>0</v>
      </c>
      <c r="AK84" s="203">
        <v>23.58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36.51</v>
      </c>
      <c r="AH85" s="203">
        <v>0</v>
      </c>
      <c r="AI85" s="203">
        <v>61.51</v>
      </c>
      <c r="AJ85" s="203">
        <v>0</v>
      </c>
      <c r="AK85" s="203">
        <v>23.58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36.51</v>
      </c>
      <c r="AH86" s="203">
        <v>0</v>
      </c>
      <c r="AI86" s="203">
        <v>61.51</v>
      </c>
      <c r="AJ86" s="203">
        <v>0</v>
      </c>
      <c r="AK86" s="203">
        <v>23.58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36.51</v>
      </c>
      <c r="AH87" s="203">
        <v>0</v>
      </c>
      <c r="AI87" s="203">
        <v>61.51</v>
      </c>
      <c r="AJ87" s="203">
        <v>0</v>
      </c>
      <c r="AK87" s="203">
        <v>23.58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36.51</v>
      </c>
      <c r="AH88" s="203">
        <v>0</v>
      </c>
      <c r="AI88" s="203">
        <v>61.51</v>
      </c>
      <c r="AJ88" s="203">
        <v>0</v>
      </c>
      <c r="AK88" s="203">
        <v>23.58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36.51</v>
      </c>
      <c r="AH89" s="203">
        <v>0</v>
      </c>
      <c r="AI89" s="203">
        <v>61.51</v>
      </c>
      <c r="AJ89" s="203">
        <v>0</v>
      </c>
      <c r="AK89" s="203">
        <v>23.58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36.51</v>
      </c>
      <c r="AH90" s="203">
        <v>0</v>
      </c>
      <c r="AI90" s="203">
        <v>61.51</v>
      </c>
      <c r="AJ90" s="203">
        <v>0</v>
      </c>
      <c r="AK90" s="203">
        <v>23.58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36.51</v>
      </c>
      <c r="AH91" s="203">
        <v>0</v>
      </c>
      <c r="AI91" s="203">
        <v>61.51</v>
      </c>
      <c r="AJ91" s="203">
        <v>0</v>
      </c>
      <c r="AK91" s="203">
        <v>23.58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36.51</v>
      </c>
      <c r="AH92" s="203">
        <v>0</v>
      </c>
      <c r="AI92" s="203">
        <v>61.51</v>
      </c>
      <c r="AJ92" s="203">
        <v>0</v>
      </c>
      <c r="AK92" s="203">
        <v>23.58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36.51</v>
      </c>
      <c r="AH93" s="203">
        <v>0</v>
      </c>
      <c r="AI93" s="203">
        <v>61.51</v>
      </c>
      <c r="AJ93" s="203">
        <v>0</v>
      </c>
      <c r="AK93" s="203">
        <v>23.58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36.51</v>
      </c>
      <c r="AH94" s="203">
        <v>0</v>
      </c>
      <c r="AI94" s="203">
        <v>61.51</v>
      </c>
      <c r="AJ94" s="203">
        <v>0</v>
      </c>
      <c r="AK94" s="203">
        <v>23.58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36.51</v>
      </c>
      <c r="AH95" s="203">
        <v>0</v>
      </c>
      <c r="AI95" s="203">
        <v>61.51</v>
      </c>
      <c r="AJ95" s="203">
        <v>0</v>
      </c>
      <c r="AK95" s="203">
        <v>23.58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36.51</v>
      </c>
      <c r="AH96" s="203">
        <v>0</v>
      </c>
      <c r="AI96" s="203">
        <v>61.51</v>
      </c>
      <c r="AJ96" s="203">
        <v>0</v>
      </c>
      <c r="AK96" s="203">
        <v>23.58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36.51</v>
      </c>
      <c r="AH97" s="203">
        <v>0</v>
      </c>
      <c r="AI97" s="203">
        <v>61.51</v>
      </c>
      <c r="AJ97" s="203">
        <v>0</v>
      </c>
      <c r="AK97" s="203">
        <v>23.58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36.51</v>
      </c>
      <c r="AH98" s="203">
        <v>0</v>
      </c>
      <c r="AI98" s="203">
        <v>61.51</v>
      </c>
      <c r="AJ98" s="203">
        <v>0</v>
      </c>
      <c r="AK98" s="203">
        <v>23.58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5.1725000000000056E-2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0.56591999999999931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0.97</v>
      </c>
      <c r="E3" s="203">
        <v>0</v>
      </c>
      <c r="F3" s="203">
        <v>0</v>
      </c>
      <c r="G3" s="203">
        <v>10.66</v>
      </c>
      <c r="H3" s="203">
        <v>0</v>
      </c>
      <c r="I3" s="203">
        <v>24.21</v>
      </c>
      <c r="J3" s="203">
        <v>1.68</v>
      </c>
      <c r="K3" s="203">
        <v>2.95</v>
      </c>
      <c r="L3" s="203">
        <v>274.94</v>
      </c>
      <c r="M3" s="203">
        <v>0.39</v>
      </c>
      <c r="N3" s="203">
        <v>0.54</v>
      </c>
      <c r="O3" s="203">
        <v>0</v>
      </c>
      <c r="P3" s="203">
        <v>1.34</v>
      </c>
      <c r="Q3" s="203">
        <v>6.69</v>
      </c>
      <c r="R3" s="203">
        <v>7.01</v>
      </c>
      <c r="S3" s="203">
        <v>4.93</v>
      </c>
      <c r="T3" s="203">
        <v>0</v>
      </c>
      <c r="U3" s="203">
        <v>1.68</v>
      </c>
      <c r="V3" s="203">
        <v>6.36</v>
      </c>
      <c r="W3" s="203">
        <v>0.44</v>
      </c>
      <c r="X3" s="203">
        <v>1.42</v>
      </c>
      <c r="Y3" s="203">
        <v>0</v>
      </c>
      <c r="Z3" s="203">
        <v>2.0499999999999998</v>
      </c>
      <c r="AA3" s="203">
        <v>20.89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23.23</v>
      </c>
      <c r="AH3" s="203">
        <v>0</v>
      </c>
      <c r="AI3" s="203">
        <v>39.14</v>
      </c>
      <c r="AJ3" s="203">
        <v>0</v>
      </c>
      <c r="AK3" s="203">
        <v>70.25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0.97</v>
      </c>
      <c r="E4" s="203">
        <v>0</v>
      </c>
      <c r="F4" s="203">
        <v>0</v>
      </c>
      <c r="G4" s="203">
        <v>10.66</v>
      </c>
      <c r="H4" s="203">
        <v>0</v>
      </c>
      <c r="I4" s="203">
        <v>24.21</v>
      </c>
      <c r="J4" s="203">
        <v>1.68</v>
      </c>
      <c r="K4" s="203">
        <v>2.95</v>
      </c>
      <c r="L4" s="203">
        <v>274.94</v>
      </c>
      <c r="M4" s="203">
        <v>0.39</v>
      </c>
      <c r="N4" s="203">
        <v>0.54</v>
      </c>
      <c r="O4" s="203">
        <v>0</v>
      </c>
      <c r="P4" s="203">
        <v>1.34</v>
      </c>
      <c r="Q4" s="203">
        <v>6.69</v>
      </c>
      <c r="R4" s="203">
        <v>7.01</v>
      </c>
      <c r="S4" s="203">
        <v>4.93</v>
      </c>
      <c r="T4" s="203">
        <v>0</v>
      </c>
      <c r="U4" s="203">
        <v>1.68</v>
      </c>
      <c r="V4" s="203">
        <v>6.36</v>
      </c>
      <c r="W4" s="203">
        <v>0.44</v>
      </c>
      <c r="X4" s="203">
        <v>1.42</v>
      </c>
      <c r="Y4" s="203">
        <v>0</v>
      </c>
      <c r="Z4" s="203">
        <v>2.0499999999999998</v>
      </c>
      <c r="AA4" s="203">
        <v>20.89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23.23</v>
      </c>
      <c r="AH4" s="203">
        <v>0</v>
      </c>
      <c r="AI4" s="203">
        <v>39.14</v>
      </c>
      <c r="AJ4" s="203">
        <v>0</v>
      </c>
      <c r="AK4" s="203">
        <v>70.25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0.97</v>
      </c>
      <c r="E5" s="203">
        <v>0</v>
      </c>
      <c r="F5" s="203">
        <v>0</v>
      </c>
      <c r="G5" s="203">
        <v>10.66</v>
      </c>
      <c r="H5" s="203">
        <v>0</v>
      </c>
      <c r="I5" s="203">
        <v>24.21</v>
      </c>
      <c r="J5" s="203">
        <v>1.68</v>
      </c>
      <c r="K5" s="203">
        <v>2.95</v>
      </c>
      <c r="L5" s="203">
        <v>274.94</v>
      </c>
      <c r="M5" s="203">
        <v>0.39</v>
      </c>
      <c r="N5" s="203">
        <v>0.54</v>
      </c>
      <c r="O5" s="203">
        <v>0</v>
      </c>
      <c r="P5" s="203">
        <v>1.34</v>
      </c>
      <c r="Q5" s="203">
        <v>6.69</v>
      </c>
      <c r="R5" s="203">
        <v>7.01</v>
      </c>
      <c r="S5" s="203">
        <v>5.0999999999999996</v>
      </c>
      <c r="T5" s="203">
        <v>0</v>
      </c>
      <c r="U5" s="203">
        <v>1.68</v>
      </c>
      <c r="V5" s="203">
        <v>6.36</v>
      </c>
      <c r="W5" s="203">
        <v>0.44</v>
      </c>
      <c r="X5" s="203">
        <v>1.42</v>
      </c>
      <c r="Y5" s="203">
        <v>0</v>
      </c>
      <c r="Z5" s="203">
        <v>2.0499999999999998</v>
      </c>
      <c r="AA5" s="203">
        <v>20.89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23.23</v>
      </c>
      <c r="AH5" s="203">
        <v>0</v>
      </c>
      <c r="AI5" s="203">
        <v>39.14</v>
      </c>
      <c r="AJ5" s="203">
        <v>0</v>
      </c>
      <c r="AK5" s="203">
        <v>70.25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0.97</v>
      </c>
      <c r="E6" s="203">
        <v>0</v>
      </c>
      <c r="F6" s="203">
        <v>0</v>
      </c>
      <c r="G6" s="203">
        <v>10.66</v>
      </c>
      <c r="H6" s="203">
        <v>0</v>
      </c>
      <c r="I6" s="203">
        <v>24.21</v>
      </c>
      <c r="J6" s="203">
        <v>1.68</v>
      </c>
      <c r="K6" s="203">
        <v>2.95</v>
      </c>
      <c r="L6" s="203">
        <v>274.94</v>
      </c>
      <c r="M6" s="203">
        <v>0.39</v>
      </c>
      <c r="N6" s="203">
        <v>0.54</v>
      </c>
      <c r="O6" s="203">
        <v>0</v>
      </c>
      <c r="P6" s="203">
        <v>1.34</v>
      </c>
      <c r="Q6" s="203">
        <v>6.69</v>
      </c>
      <c r="R6" s="203">
        <v>7.01</v>
      </c>
      <c r="S6" s="203">
        <v>5.0999999999999996</v>
      </c>
      <c r="T6" s="203">
        <v>0</v>
      </c>
      <c r="U6" s="203">
        <v>1.68</v>
      </c>
      <c r="V6" s="203">
        <v>6.36</v>
      </c>
      <c r="W6" s="203">
        <v>0.44</v>
      </c>
      <c r="X6" s="203">
        <v>1.42</v>
      </c>
      <c r="Y6" s="203">
        <v>0</v>
      </c>
      <c r="Z6" s="203">
        <v>26.71</v>
      </c>
      <c r="AA6" s="203">
        <v>20.89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23.23</v>
      </c>
      <c r="AH6" s="203">
        <v>0</v>
      </c>
      <c r="AI6" s="203">
        <v>39.14</v>
      </c>
      <c r="AJ6" s="203">
        <v>0</v>
      </c>
      <c r="AK6" s="203">
        <v>70.25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0.97</v>
      </c>
      <c r="E7" s="203">
        <v>0</v>
      </c>
      <c r="F7" s="203">
        <v>0</v>
      </c>
      <c r="G7" s="203">
        <v>10.66</v>
      </c>
      <c r="H7" s="203">
        <v>0</v>
      </c>
      <c r="I7" s="203">
        <v>24.21</v>
      </c>
      <c r="J7" s="203">
        <v>1.68</v>
      </c>
      <c r="K7" s="203">
        <v>2.95</v>
      </c>
      <c r="L7" s="203">
        <v>274.94</v>
      </c>
      <c r="M7" s="203">
        <v>0.39</v>
      </c>
      <c r="N7" s="203">
        <v>0.54</v>
      </c>
      <c r="O7" s="203">
        <v>0</v>
      </c>
      <c r="P7" s="203">
        <v>1.34</v>
      </c>
      <c r="Q7" s="203">
        <v>6.69</v>
      </c>
      <c r="R7" s="203">
        <v>6.26</v>
      </c>
      <c r="S7" s="203">
        <v>3.92</v>
      </c>
      <c r="T7" s="203">
        <v>0</v>
      </c>
      <c r="U7" s="203">
        <v>1.68</v>
      </c>
      <c r="V7" s="203">
        <v>6.36</v>
      </c>
      <c r="W7" s="203">
        <v>11.33</v>
      </c>
      <c r="X7" s="203">
        <v>1.42</v>
      </c>
      <c r="Y7" s="203">
        <v>0</v>
      </c>
      <c r="Z7" s="203">
        <v>26.71</v>
      </c>
      <c r="AA7" s="203">
        <v>20.89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23.23</v>
      </c>
      <c r="AH7" s="203">
        <v>0</v>
      </c>
      <c r="AI7" s="203">
        <v>39.14</v>
      </c>
      <c r="AJ7" s="203">
        <v>0</v>
      </c>
      <c r="AK7" s="203">
        <v>70.25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0.97</v>
      </c>
      <c r="E8" s="203">
        <v>0</v>
      </c>
      <c r="F8" s="203">
        <v>0</v>
      </c>
      <c r="G8" s="203">
        <v>10.66</v>
      </c>
      <c r="H8" s="203">
        <v>0</v>
      </c>
      <c r="I8" s="203">
        <v>24.21</v>
      </c>
      <c r="J8" s="203">
        <v>1.68</v>
      </c>
      <c r="K8" s="203">
        <v>2.95</v>
      </c>
      <c r="L8" s="203">
        <v>274.94</v>
      </c>
      <c r="M8" s="203">
        <v>0.39</v>
      </c>
      <c r="N8" s="203">
        <v>0.54</v>
      </c>
      <c r="O8" s="203">
        <v>0</v>
      </c>
      <c r="P8" s="203">
        <v>1.34</v>
      </c>
      <c r="Q8" s="203">
        <v>6.69</v>
      </c>
      <c r="R8" s="203">
        <v>6.26</v>
      </c>
      <c r="S8" s="203">
        <v>3.92</v>
      </c>
      <c r="T8" s="203">
        <v>0</v>
      </c>
      <c r="U8" s="203">
        <v>1.68</v>
      </c>
      <c r="V8" s="203">
        <v>6.36</v>
      </c>
      <c r="W8" s="203">
        <v>11.33</v>
      </c>
      <c r="X8" s="203">
        <v>25.89</v>
      </c>
      <c r="Y8" s="203">
        <v>0</v>
      </c>
      <c r="Z8" s="203">
        <v>26.71</v>
      </c>
      <c r="AA8" s="203">
        <v>20.89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23.23</v>
      </c>
      <c r="AH8" s="203">
        <v>0</v>
      </c>
      <c r="AI8" s="203">
        <v>39.14</v>
      </c>
      <c r="AJ8" s="203">
        <v>0</v>
      </c>
      <c r="AK8" s="203">
        <v>70.25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0.97</v>
      </c>
      <c r="E9" s="203">
        <v>0</v>
      </c>
      <c r="F9" s="203">
        <v>0</v>
      </c>
      <c r="G9" s="203">
        <v>10.66</v>
      </c>
      <c r="H9" s="203">
        <v>0</v>
      </c>
      <c r="I9" s="203">
        <v>24.21</v>
      </c>
      <c r="J9" s="203">
        <v>1.68</v>
      </c>
      <c r="K9" s="203">
        <v>2.95</v>
      </c>
      <c r="L9" s="203">
        <v>274.94</v>
      </c>
      <c r="M9" s="203">
        <v>0.39</v>
      </c>
      <c r="N9" s="203">
        <v>0.54</v>
      </c>
      <c r="O9" s="203">
        <v>0</v>
      </c>
      <c r="P9" s="203">
        <v>1.34</v>
      </c>
      <c r="Q9" s="203">
        <v>6.69</v>
      </c>
      <c r="R9" s="203">
        <v>6.26</v>
      </c>
      <c r="S9" s="203">
        <v>3.92</v>
      </c>
      <c r="T9" s="203">
        <v>0</v>
      </c>
      <c r="U9" s="203">
        <v>1.68</v>
      </c>
      <c r="V9" s="203">
        <v>6.36</v>
      </c>
      <c r="W9" s="203">
        <v>11.33</v>
      </c>
      <c r="X9" s="203">
        <v>25.89</v>
      </c>
      <c r="Y9" s="203">
        <v>0</v>
      </c>
      <c r="Z9" s="203">
        <v>26.71</v>
      </c>
      <c r="AA9" s="203">
        <v>20.89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23.23</v>
      </c>
      <c r="AH9" s="203">
        <v>0</v>
      </c>
      <c r="AI9" s="203">
        <v>39.14</v>
      </c>
      <c r="AJ9" s="203">
        <v>0</v>
      </c>
      <c r="AK9" s="203">
        <v>70.25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0.97</v>
      </c>
      <c r="E10" s="203">
        <v>0</v>
      </c>
      <c r="F10" s="203">
        <v>0</v>
      </c>
      <c r="G10" s="203">
        <v>10.66</v>
      </c>
      <c r="H10" s="203">
        <v>0</v>
      </c>
      <c r="I10" s="203">
        <v>24.21</v>
      </c>
      <c r="J10" s="203">
        <v>1.68</v>
      </c>
      <c r="K10" s="203">
        <v>2.95</v>
      </c>
      <c r="L10" s="203">
        <v>274.94</v>
      </c>
      <c r="M10" s="203">
        <v>0.39</v>
      </c>
      <c r="N10" s="203">
        <v>0.54</v>
      </c>
      <c r="O10" s="203">
        <v>0</v>
      </c>
      <c r="P10" s="203">
        <v>1.34</v>
      </c>
      <c r="Q10" s="203">
        <v>6.69</v>
      </c>
      <c r="R10" s="203">
        <v>6.26</v>
      </c>
      <c r="S10" s="203">
        <v>3.92</v>
      </c>
      <c r="T10" s="203">
        <v>0</v>
      </c>
      <c r="U10" s="203">
        <v>1.68</v>
      </c>
      <c r="V10" s="203">
        <v>6.36</v>
      </c>
      <c r="W10" s="203">
        <v>11.33</v>
      </c>
      <c r="X10" s="203">
        <v>25.89</v>
      </c>
      <c r="Y10" s="203">
        <v>0</v>
      </c>
      <c r="Z10" s="203">
        <v>26.71</v>
      </c>
      <c r="AA10" s="203">
        <v>20.89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23.23</v>
      </c>
      <c r="AH10" s="203">
        <v>0</v>
      </c>
      <c r="AI10" s="203">
        <v>39.14</v>
      </c>
      <c r="AJ10" s="203">
        <v>0</v>
      </c>
      <c r="AK10" s="203">
        <v>70.25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0.97</v>
      </c>
      <c r="E11" s="203">
        <v>0</v>
      </c>
      <c r="F11" s="203">
        <v>0</v>
      </c>
      <c r="G11" s="203">
        <v>10.66</v>
      </c>
      <c r="H11" s="203">
        <v>0</v>
      </c>
      <c r="I11" s="203">
        <v>24.21</v>
      </c>
      <c r="J11" s="203">
        <v>1.68</v>
      </c>
      <c r="K11" s="203">
        <v>2.95</v>
      </c>
      <c r="L11" s="203">
        <v>274.94</v>
      </c>
      <c r="M11" s="203">
        <v>0.39</v>
      </c>
      <c r="N11" s="203">
        <v>0.54</v>
      </c>
      <c r="O11" s="203">
        <v>0</v>
      </c>
      <c r="P11" s="203">
        <v>1.34</v>
      </c>
      <c r="Q11" s="203">
        <v>6.69</v>
      </c>
      <c r="R11" s="203">
        <v>6.26</v>
      </c>
      <c r="S11" s="203">
        <v>3.92</v>
      </c>
      <c r="T11" s="203">
        <v>0</v>
      </c>
      <c r="U11" s="203">
        <v>1.68</v>
      </c>
      <c r="V11" s="203">
        <v>6.36</v>
      </c>
      <c r="W11" s="203">
        <v>11.33</v>
      </c>
      <c r="X11" s="203">
        <v>25.88</v>
      </c>
      <c r="Y11" s="203">
        <v>0</v>
      </c>
      <c r="Z11" s="203">
        <v>26.71</v>
      </c>
      <c r="AA11" s="203">
        <v>20.89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23.23</v>
      </c>
      <c r="AH11" s="203">
        <v>0</v>
      </c>
      <c r="AI11" s="203">
        <v>39.14</v>
      </c>
      <c r="AJ11" s="203">
        <v>0</v>
      </c>
      <c r="AK11" s="203">
        <v>70.25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0.97</v>
      </c>
      <c r="E12" s="203">
        <v>0</v>
      </c>
      <c r="F12" s="203">
        <v>0</v>
      </c>
      <c r="G12" s="203">
        <v>10.66</v>
      </c>
      <c r="H12" s="203">
        <v>0</v>
      </c>
      <c r="I12" s="203">
        <v>24.21</v>
      </c>
      <c r="J12" s="203">
        <v>1.68</v>
      </c>
      <c r="K12" s="203">
        <v>2.95</v>
      </c>
      <c r="L12" s="203">
        <v>274.94</v>
      </c>
      <c r="M12" s="203">
        <v>0.39</v>
      </c>
      <c r="N12" s="203">
        <v>0.54</v>
      </c>
      <c r="O12" s="203">
        <v>0</v>
      </c>
      <c r="P12" s="203">
        <v>1.34</v>
      </c>
      <c r="Q12" s="203">
        <v>6.69</v>
      </c>
      <c r="R12" s="203">
        <v>6.26</v>
      </c>
      <c r="S12" s="203">
        <v>3.92</v>
      </c>
      <c r="T12" s="203">
        <v>0</v>
      </c>
      <c r="U12" s="203">
        <v>1.68</v>
      </c>
      <c r="V12" s="203">
        <v>6.36</v>
      </c>
      <c r="W12" s="203">
        <v>11.33</v>
      </c>
      <c r="X12" s="203">
        <v>25.89</v>
      </c>
      <c r="Y12" s="203">
        <v>0</v>
      </c>
      <c r="Z12" s="203">
        <v>26.71</v>
      </c>
      <c r="AA12" s="203">
        <v>20.89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23.23</v>
      </c>
      <c r="AH12" s="203">
        <v>0</v>
      </c>
      <c r="AI12" s="203">
        <v>39.14</v>
      </c>
      <c r="AJ12" s="203">
        <v>0</v>
      </c>
      <c r="AK12" s="203">
        <v>70.25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0.97</v>
      </c>
      <c r="E13" s="203">
        <v>0</v>
      </c>
      <c r="F13" s="203">
        <v>0</v>
      </c>
      <c r="G13" s="203">
        <v>10.66</v>
      </c>
      <c r="H13" s="203">
        <v>0</v>
      </c>
      <c r="I13" s="203">
        <v>24.21</v>
      </c>
      <c r="J13" s="203">
        <v>1.68</v>
      </c>
      <c r="K13" s="203">
        <v>2.95</v>
      </c>
      <c r="L13" s="203">
        <v>274.94</v>
      </c>
      <c r="M13" s="203">
        <v>0.39</v>
      </c>
      <c r="N13" s="203">
        <v>0.54</v>
      </c>
      <c r="O13" s="203">
        <v>0</v>
      </c>
      <c r="P13" s="203">
        <v>1.34</v>
      </c>
      <c r="Q13" s="203">
        <v>6.69</v>
      </c>
      <c r="R13" s="203">
        <v>6.26</v>
      </c>
      <c r="S13" s="203">
        <v>3.92</v>
      </c>
      <c r="T13" s="203">
        <v>0</v>
      </c>
      <c r="U13" s="203">
        <v>1.68</v>
      </c>
      <c r="V13" s="203">
        <v>6.36</v>
      </c>
      <c r="W13" s="203">
        <v>11.33</v>
      </c>
      <c r="X13" s="203">
        <v>25.89</v>
      </c>
      <c r="Y13" s="203">
        <v>0</v>
      </c>
      <c r="Z13" s="203">
        <v>26.71</v>
      </c>
      <c r="AA13" s="203">
        <v>20.89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23.23</v>
      </c>
      <c r="AH13" s="203">
        <v>0</v>
      </c>
      <c r="AI13" s="203">
        <v>39.14</v>
      </c>
      <c r="AJ13" s="203">
        <v>0</v>
      </c>
      <c r="AK13" s="203">
        <v>70.25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0.97</v>
      </c>
      <c r="E14" s="203">
        <v>0</v>
      </c>
      <c r="F14" s="203">
        <v>0</v>
      </c>
      <c r="G14" s="203">
        <v>10.66</v>
      </c>
      <c r="H14" s="203">
        <v>0</v>
      </c>
      <c r="I14" s="203">
        <v>24.21</v>
      </c>
      <c r="J14" s="203">
        <v>1.68</v>
      </c>
      <c r="K14" s="203">
        <v>2.95</v>
      </c>
      <c r="L14" s="203">
        <v>274.94</v>
      </c>
      <c r="M14" s="203">
        <v>0.39</v>
      </c>
      <c r="N14" s="203">
        <v>0.54</v>
      </c>
      <c r="O14" s="203">
        <v>0</v>
      </c>
      <c r="P14" s="203">
        <v>1.34</v>
      </c>
      <c r="Q14" s="203">
        <v>6.69</v>
      </c>
      <c r="R14" s="203">
        <v>6.26</v>
      </c>
      <c r="S14" s="203">
        <v>3.92</v>
      </c>
      <c r="T14" s="203">
        <v>0</v>
      </c>
      <c r="U14" s="203">
        <v>1.68</v>
      </c>
      <c r="V14" s="203">
        <v>6.36</v>
      </c>
      <c r="W14" s="203">
        <v>11.33</v>
      </c>
      <c r="X14" s="203">
        <v>25.89</v>
      </c>
      <c r="Y14" s="203">
        <v>0</v>
      </c>
      <c r="Z14" s="203">
        <v>26.71</v>
      </c>
      <c r="AA14" s="203">
        <v>20.89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23.23</v>
      </c>
      <c r="AH14" s="203">
        <v>0</v>
      </c>
      <c r="AI14" s="203">
        <v>39.14</v>
      </c>
      <c r="AJ14" s="203">
        <v>0</v>
      </c>
      <c r="AK14" s="203">
        <v>70.25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0.97</v>
      </c>
      <c r="E15" s="203">
        <v>0</v>
      </c>
      <c r="F15" s="203">
        <v>0</v>
      </c>
      <c r="G15" s="203">
        <v>10.66</v>
      </c>
      <c r="H15" s="203">
        <v>0</v>
      </c>
      <c r="I15" s="203">
        <v>24.21</v>
      </c>
      <c r="J15" s="203">
        <v>1.68</v>
      </c>
      <c r="K15" s="203">
        <v>2.95</v>
      </c>
      <c r="L15" s="203">
        <v>274.94</v>
      </c>
      <c r="M15" s="203">
        <v>0.39</v>
      </c>
      <c r="N15" s="203">
        <v>0.54</v>
      </c>
      <c r="O15" s="203">
        <v>0</v>
      </c>
      <c r="P15" s="203">
        <v>1.34</v>
      </c>
      <c r="Q15" s="203">
        <v>6.69</v>
      </c>
      <c r="R15" s="203">
        <v>6.26</v>
      </c>
      <c r="S15" s="203">
        <v>4.1100000000000003</v>
      </c>
      <c r="T15" s="203">
        <v>0</v>
      </c>
      <c r="U15" s="203">
        <v>1.68</v>
      </c>
      <c r="V15" s="203">
        <v>6.36</v>
      </c>
      <c r="W15" s="203">
        <v>11.33</v>
      </c>
      <c r="X15" s="203">
        <v>25.89</v>
      </c>
      <c r="Y15" s="203">
        <v>0</v>
      </c>
      <c r="Z15" s="203">
        <v>26.71</v>
      </c>
      <c r="AA15" s="203">
        <v>20.89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23.23</v>
      </c>
      <c r="AH15" s="203">
        <v>0</v>
      </c>
      <c r="AI15" s="203">
        <v>39.14</v>
      </c>
      <c r="AJ15" s="203">
        <v>0</v>
      </c>
      <c r="AK15" s="203">
        <v>70.25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0.97</v>
      </c>
      <c r="E16" s="203">
        <v>0</v>
      </c>
      <c r="F16" s="203">
        <v>0</v>
      </c>
      <c r="G16" s="203">
        <v>10.66</v>
      </c>
      <c r="H16" s="203">
        <v>0</v>
      </c>
      <c r="I16" s="203">
        <v>24.21</v>
      </c>
      <c r="J16" s="203">
        <v>1.68</v>
      </c>
      <c r="K16" s="203">
        <v>2.95</v>
      </c>
      <c r="L16" s="203">
        <v>274.94</v>
      </c>
      <c r="M16" s="203">
        <v>0.39</v>
      </c>
      <c r="N16" s="203">
        <v>0.54</v>
      </c>
      <c r="O16" s="203">
        <v>0</v>
      </c>
      <c r="P16" s="203">
        <v>1.34</v>
      </c>
      <c r="Q16" s="203">
        <v>6.69</v>
      </c>
      <c r="R16" s="203">
        <v>6.26</v>
      </c>
      <c r="S16" s="203">
        <v>4.1100000000000003</v>
      </c>
      <c r="T16" s="203">
        <v>0</v>
      </c>
      <c r="U16" s="203">
        <v>1.68</v>
      </c>
      <c r="V16" s="203">
        <v>6.36</v>
      </c>
      <c r="W16" s="203">
        <v>11.33</v>
      </c>
      <c r="X16" s="203">
        <v>25.89</v>
      </c>
      <c r="Y16" s="203">
        <v>0</v>
      </c>
      <c r="Z16" s="203">
        <v>26.71</v>
      </c>
      <c r="AA16" s="203">
        <v>20.89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23.23</v>
      </c>
      <c r="AH16" s="203">
        <v>0</v>
      </c>
      <c r="AI16" s="203">
        <v>39.14</v>
      </c>
      <c r="AJ16" s="203">
        <v>0</v>
      </c>
      <c r="AK16" s="203">
        <v>70.25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0.97</v>
      </c>
      <c r="E17" s="203">
        <v>0</v>
      </c>
      <c r="F17" s="203">
        <v>0</v>
      </c>
      <c r="G17" s="203">
        <v>10.66</v>
      </c>
      <c r="H17" s="203">
        <v>0</v>
      </c>
      <c r="I17" s="203">
        <v>24.21</v>
      </c>
      <c r="J17" s="203">
        <v>1.68</v>
      </c>
      <c r="K17" s="203">
        <v>2.95</v>
      </c>
      <c r="L17" s="203">
        <v>274.94</v>
      </c>
      <c r="M17" s="203">
        <v>0.39</v>
      </c>
      <c r="N17" s="203">
        <v>0.54</v>
      </c>
      <c r="O17" s="203">
        <v>0</v>
      </c>
      <c r="P17" s="203">
        <v>1.34</v>
      </c>
      <c r="Q17" s="203">
        <v>6.69</v>
      </c>
      <c r="R17" s="203">
        <v>6.26</v>
      </c>
      <c r="S17" s="203">
        <v>4.1100000000000003</v>
      </c>
      <c r="T17" s="203">
        <v>0</v>
      </c>
      <c r="U17" s="203">
        <v>1.68</v>
      </c>
      <c r="V17" s="203">
        <v>6.36</v>
      </c>
      <c r="W17" s="203">
        <v>11.33</v>
      </c>
      <c r="X17" s="203">
        <v>25.89</v>
      </c>
      <c r="Y17" s="203">
        <v>0</v>
      </c>
      <c r="Z17" s="203">
        <v>26.71</v>
      </c>
      <c r="AA17" s="203">
        <v>20.89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23.23</v>
      </c>
      <c r="AH17" s="203">
        <v>0</v>
      </c>
      <c r="AI17" s="203">
        <v>39.14</v>
      </c>
      <c r="AJ17" s="203">
        <v>0</v>
      </c>
      <c r="AK17" s="203">
        <v>70.25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0.97</v>
      </c>
      <c r="E18" s="203">
        <v>0</v>
      </c>
      <c r="F18" s="203">
        <v>0</v>
      </c>
      <c r="G18" s="203">
        <v>10.66</v>
      </c>
      <c r="H18" s="203">
        <v>0</v>
      </c>
      <c r="I18" s="203">
        <v>24.21</v>
      </c>
      <c r="J18" s="203">
        <v>1.68</v>
      </c>
      <c r="K18" s="203">
        <v>2.95</v>
      </c>
      <c r="L18" s="203">
        <v>274.94</v>
      </c>
      <c r="M18" s="203">
        <v>0.39</v>
      </c>
      <c r="N18" s="203">
        <v>0.54</v>
      </c>
      <c r="O18" s="203">
        <v>0</v>
      </c>
      <c r="P18" s="203">
        <v>1.34</v>
      </c>
      <c r="Q18" s="203">
        <v>6.69</v>
      </c>
      <c r="R18" s="203">
        <v>6.26</v>
      </c>
      <c r="S18" s="203">
        <v>4.1100000000000003</v>
      </c>
      <c r="T18" s="203">
        <v>0</v>
      </c>
      <c r="U18" s="203">
        <v>1.68</v>
      </c>
      <c r="V18" s="203">
        <v>6.36</v>
      </c>
      <c r="W18" s="203">
        <v>11.33</v>
      </c>
      <c r="X18" s="203">
        <v>25.89</v>
      </c>
      <c r="Y18" s="203">
        <v>0</v>
      </c>
      <c r="Z18" s="203">
        <v>26.71</v>
      </c>
      <c r="AA18" s="203">
        <v>20.89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23.23</v>
      </c>
      <c r="AH18" s="203">
        <v>0</v>
      </c>
      <c r="AI18" s="203">
        <v>39.14</v>
      </c>
      <c r="AJ18" s="203">
        <v>0</v>
      </c>
      <c r="AK18" s="203">
        <v>70.25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0.97</v>
      </c>
      <c r="E19" s="203">
        <v>0</v>
      </c>
      <c r="F19" s="203">
        <v>0</v>
      </c>
      <c r="G19" s="203">
        <v>10.66</v>
      </c>
      <c r="H19" s="203">
        <v>0</v>
      </c>
      <c r="I19" s="203">
        <v>24.21</v>
      </c>
      <c r="J19" s="203">
        <v>1.68</v>
      </c>
      <c r="K19" s="203">
        <v>2.95</v>
      </c>
      <c r="L19" s="203">
        <v>274.94</v>
      </c>
      <c r="M19" s="203">
        <v>0.39</v>
      </c>
      <c r="N19" s="203">
        <v>0.54</v>
      </c>
      <c r="O19" s="203">
        <v>0</v>
      </c>
      <c r="P19" s="203">
        <v>1.34</v>
      </c>
      <c r="Q19" s="203">
        <v>6.69</v>
      </c>
      <c r="R19" s="203">
        <v>6.26</v>
      </c>
      <c r="S19" s="203">
        <v>4.1100000000000003</v>
      </c>
      <c r="T19" s="203">
        <v>0</v>
      </c>
      <c r="U19" s="203">
        <v>1.68</v>
      </c>
      <c r="V19" s="203">
        <v>6.36</v>
      </c>
      <c r="W19" s="203">
        <v>11.33</v>
      </c>
      <c r="X19" s="203">
        <v>25.89</v>
      </c>
      <c r="Y19" s="203">
        <v>0</v>
      </c>
      <c r="Z19" s="203">
        <v>26.71</v>
      </c>
      <c r="AA19" s="203">
        <v>20.89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23.23</v>
      </c>
      <c r="AH19" s="203">
        <v>0</v>
      </c>
      <c r="AI19" s="203">
        <v>39.14</v>
      </c>
      <c r="AJ19" s="203">
        <v>0</v>
      </c>
      <c r="AK19" s="203">
        <v>70.25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0.97</v>
      </c>
      <c r="E20" s="203">
        <v>0</v>
      </c>
      <c r="F20" s="203">
        <v>0</v>
      </c>
      <c r="G20" s="203">
        <v>10.66</v>
      </c>
      <c r="H20" s="203">
        <v>0</v>
      </c>
      <c r="I20" s="203">
        <v>24.21</v>
      </c>
      <c r="J20" s="203">
        <v>1.68</v>
      </c>
      <c r="K20" s="203">
        <v>2.95</v>
      </c>
      <c r="L20" s="203">
        <v>274.94</v>
      </c>
      <c r="M20" s="203">
        <v>0.39</v>
      </c>
      <c r="N20" s="203">
        <v>0.54</v>
      </c>
      <c r="O20" s="203">
        <v>0</v>
      </c>
      <c r="P20" s="203">
        <v>1.34</v>
      </c>
      <c r="Q20" s="203">
        <v>6.69</v>
      </c>
      <c r="R20" s="203">
        <v>6.26</v>
      </c>
      <c r="S20" s="203">
        <v>4.1100000000000003</v>
      </c>
      <c r="T20" s="203">
        <v>0</v>
      </c>
      <c r="U20" s="203">
        <v>1.68</v>
      </c>
      <c r="V20" s="203">
        <v>6.36</v>
      </c>
      <c r="W20" s="203">
        <v>11.33</v>
      </c>
      <c r="X20" s="203">
        <v>25.89</v>
      </c>
      <c r="Y20" s="203">
        <v>0</v>
      </c>
      <c r="Z20" s="203">
        <v>26.71</v>
      </c>
      <c r="AA20" s="203">
        <v>20.89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23.23</v>
      </c>
      <c r="AH20" s="203">
        <v>0</v>
      </c>
      <c r="AI20" s="203">
        <v>39.14</v>
      </c>
      <c r="AJ20" s="203">
        <v>0</v>
      </c>
      <c r="AK20" s="203">
        <v>70.25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0.97</v>
      </c>
      <c r="E21" s="203">
        <v>0</v>
      </c>
      <c r="F21" s="203">
        <v>0</v>
      </c>
      <c r="G21" s="203">
        <v>10.66</v>
      </c>
      <c r="H21" s="203">
        <v>0</v>
      </c>
      <c r="I21" s="203">
        <v>24.21</v>
      </c>
      <c r="J21" s="203">
        <v>1.68</v>
      </c>
      <c r="K21" s="203">
        <v>2.95</v>
      </c>
      <c r="L21" s="203">
        <v>274.94</v>
      </c>
      <c r="M21" s="203">
        <v>0.39</v>
      </c>
      <c r="N21" s="203">
        <v>0.54</v>
      </c>
      <c r="O21" s="203">
        <v>0</v>
      </c>
      <c r="P21" s="203">
        <v>1.34</v>
      </c>
      <c r="Q21" s="203">
        <v>6.69</v>
      </c>
      <c r="R21" s="203">
        <v>6.26</v>
      </c>
      <c r="S21" s="203">
        <v>4.1100000000000003</v>
      </c>
      <c r="T21" s="203">
        <v>0</v>
      </c>
      <c r="U21" s="203">
        <v>1.68</v>
      </c>
      <c r="V21" s="203">
        <v>6.36</v>
      </c>
      <c r="W21" s="203">
        <v>11.33</v>
      </c>
      <c r="X21" s="203">
        <v>25.89</v>
      </c>
      <c r="Y21" s="203">
        <v>0</v>
      </c>
      <c r="Z21" s="203">
        <v>26.71</v>
      </c>
      <c r="AA21" s="203">
        <v>20.89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23.23</v>
      </c>
      <c r="AH21" s="203">
        <v>0</v>
      </c>
      <c r="AI21" s="203">
        <v>39.14</v>
      </c>
      <c r="AJ21" s="203">
        <v>0</v>
      </c>
      <c r="AK21" s="203">
        <v>70.25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0.97</v>
      </c>
      <c r="E22" s="203">
        <v>0</v>
      </c>
      <c r="F22" s="203">
        <v>0</v>
      </c>
      <c r="G22" s="203">
        <v>10.66</v>
      </c>
      <c r="H22" s="203">
        <v>0</v>
      </c>
      <c r="I22" s="203">
        <v>24.21</v>
      </c>
      <c r="J22" s="203">
        <v>1.68</v>
      </c>
      <c r="K22" s="203">
        <v>2.95</v>
      </c>
      <c r="L22" s="203">
        <v>274.94</v>
      </c>
      <c r="M22" s="203">
        <v>0.39</v>
      </c>
      <c r="N22" s="203">
        <v>0.54</v>
      </c>
      <c r="O22" s="203">
        <v>0</v>
      </c>
      <c r="P22" s="203">
        <v>1.34</v>
      </c>
      <c r="Q22" s="203">
        <v>6.69</v>
      </c>
      <c r="R22" s="203">
        <v>6.37</v>
      </c>
      <c r="S22" s="203">
        <v>3.92</v>
      </c>
      <c r="T22" s="203">
        <v>0</v>
      </c>
      <c r="U22" s="203">
        <v>1.68</v>
      </c>
      <c r="V22" s="203">
        <v>6.36</v>
      </c>
      <c r="W22" s="203">
        <v>11.33</v>
      </c>
      <c r="X22" s="203">
        <v>25.89</v>
      </c>
      <c r="Y22" s="203">
        <v>0</v>
      </c>
      <c r="Z22" s="203">
        <v>26.71</v>
      </c>
      <c r="AA22" s="203">
        <v>20.89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23.23</v>
      </c>
      <c r="AH22" s="203">
        <v>0</v>
      </c>
      <c r="AI22" s="203">
        <v>39.14</v>
      </c>
      <c r="AJ22" s="203">
        <v>0</v>
      </c>
      <c r="AK22" s="203">
        <v>70.25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0.97</v>
      </c>
      <c r="E23" s="203">
        <v>0</v>
      </c>
      <c r="F23" s="203">
        <v>0</v>
      </c>
      <c r="G23" s="203">
        <v>10.66</v>
      </c>
      <c r="H23" s="203">
        <v>0</v>
      </c>
      <c r="I23" s="203">
        <v>24.21</v>
      </c>
      <c r="J23" s="203">
        <v>1.68</v>
      </c>
      <c r="K23" s="203">
        <v>2.95</v>
      </c>
      <c r="L23" s="203">
        <v>274.94</v>
      </c>
      <c r="M23" s="203">
        <v>0.39</v>
      </c>
      <c r="N23" s="203">
        <v>0.54</v>
      </c>
      <c r="O23" s="203">
        <v>0</v>
      </c>
      <c r="P23" s="203">
        <v>1.34</v>
      </c>
      <c r="Q23" s="203">
        <v>6.69</v>
      </c>
      <c r="R23" s="203">
        <v>7.01</v>
      </c>
      <c r="S23" s="203">
        <v>4.68</v>
      </c>
      <c r="T23" s="203">
        <v>0</v>
      </c>
      <c r="U23" s="203">
        <v>1.68</v>
      </c>
      <c r="V23" s="203">
        <v>6.36</v>
      </c>
      <c r="W23" s="203">
        <v>11.33</v>
      </c>
      <c r="X23" s="203">
        <v>25.89</v>
      </c>
      <c r="Y23" s="203">
        <v>0</v>
      </c>
      <c r="Z23" s="203">
        <v>26.71</v>
      </c>
      <c r="AA23" s="203">
        <v>20.89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23.23</v>
      </c>
      <c r="AH23" s="203">
        <v>0</v>
      </c>
      <c r="AI23" s="203">
        <v>39.14</v>
      </c>
      <c r="AJ23" s="203">
        <v>0</v>
      </c>
      <c r="AK23" s="203">
        <v>70.25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0.97</v>
      </c>
      <c r="E24" s="203">
        <v>0</v>
      </c>
      <c r="F24" s="203">
        <v>0</v>
      </c>
      <c r="G24" s="203">
        <v>10.66</v>
      </c>
      <c r="H24" s="203">
        <v>0</v>
      </c>
      <c r="I24" s="203">
        <v>24.21</v>
      </c>
      <c r="J24" s="203">
        <v>1.68</v>
      </c>
      <c r="K24" s="203">
        <v>2.95</v>
      </c>
      <c r="L24" s="203">
        <v>274.94</v>
      </c>
      <c r="M24" s="203">
        <v>0.39</v>
      </c>
      <c r="N24" s="203">
        <v>0.54</v>
      </c>
      <c r="O24" s="203">
        <v>0</v>
      </c>
      <c r="P24" s="203">
        <v>1.34</v>
      </c>
      <c r="Q24" s="203">
        <v>6.69</v>
      </c>
      <c r="R24" s="203">
        <v>7.01</v>
      </c>
      <c r="S24" s="203">
        <v>4.68</v>
      </c>
      <c r="T24" s="203">
        <v>0</v>
      </c>
      <c r="U24" s="203">
        <v>1.68</v>
      </c>
      <c r="V24" s="203">
        <v>6.36</v>
      </c>
      <c r="W24" s="203">
        <v>11.33</v>
      </c>
      <c r="X24" s="203">
        <v>25.89</v>
      </c>
      <c r="Y24" s="203">
        <v>0</v>
      </c>
      <c r="Z24" s="203">
        <v>26.71</v>
      </c>
      <c r="AA24" s="203">
        <v>20.89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23.23</v>
      </c>
      <c r="AH24" s="203">
        <v>0</v>
      </c>
      <c r="AI24" s="203">
        <v>39.14</v>
      </c>
      <c r="AJ24" s="203">
        <v>0</v>
      </c>
      <c r="AK24" s="203">
        <v>70.25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0.97</v>
      </c>
      <c r="E25" s="203">
        <v>0</v>
      </c>
      <c r="F25" s="203">
        <v>0</v>
      </c>
      <c r="G25" s="203">
        <v>10.66</v>
      </c>
      <c r="H25" s="203">
        <v>0</v>
      </c>
      <c r="I25" s="203">
        <v>24.21</v>
      </c>
      <c r="J25" s="203">
        <v>1.68</v>
      </c>
      <c r="K25" s="203">
        <v>2.95</v>
      </c>
      <c r="L25" s="203">
        <v>274.94</v>
      </c>
      <c r="M25" s="203">
        <v>0.39</v>
      </c>
      <c r="N25" s="203">
        <v>0.54</v>
      </c>
      <c r="O25" s="203">
        <v>0</v>
      </c>
      <c r="P25" s="203">
        <v>1.34</v>
      </c>
      <c r="Q25" s="203">
        <v>6.69</v>
      </c>
      <c r="R25" s="203">
        <v>7.01</v>
      </c>
      <c r="S25" s="203">
        <v>4.68</v>
      </c>
      <c r="T25" s="203">
        <v>0</v>
      </c>
      <c r="U25" s="203">
        <v>1.68</v>
      </c>
      <c r="V25" s="203">
        <v>6.36</v>
      </c>
      <c r="W25" s="203">
        <v>11.33</v>
      </c>
      <c r="X25" s="203">
        <v>25.89</v>
      </c>
      <c r="Y25" s="203">
        <v>0</v>
      </c>
      <c r="Z25" s="203">
        <v>26.71</v>
      </c>
      <c r="AA25" s="203">
        <v>20.89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23.23</v>
      </c>
      <c r="AH25" s="203">
        <v>0</v>
      </c>
      <c r="AI25" s="203">
        <v>39.14</v>
      </c>
      <c r="AJ25" s="203">
        <v>0</v>
      </c>
      <c r="AK25" s="203">
        <v>70.25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0.97</v>
      </c>
      <c r="E26" s="203">
        <v>0</v>
      </c>
      <c r="F26" s="203">
        <v>0</v>
      </c>
      <c r="G26" s="203">
        <v>10.66</v>
      </c>
      <c r="H26" s="203">
        <v>0</v>
      </c>
      <c r="I26" s="203">
        <v>24.21</v>
      </c>
      <c r="J26" s="203">
        <v>1.68</v>
      </c>
      <c r="K26" s="203">
        <v>2.95</v>
      </c>
      <c r="L26" s="203">
        <v>274.94</v>
      </c>
      <c r="M26" s="203">
        <v>0.39</v>
      </c>
      <c r="N26" s="203">
        <v>0.54</v>
      </c>
      <c r="O26" s="203">
        <v>0</v>
      </c>
      <c r="P26" s="203">
        <v>1.34</v>
      </c>
      <c r="Q26" s="203">
        <v>6.69</v>
      </c>
      <c r="R26" s="203">
        <v>7.2</v>
      </c>
      <c r="S26" s="203">
        <v>5.19</v>
      </c>
      <c r="T26" s="203">
        <v>0</v>
      </c>
      <c r="U26" s="203">
        <v>1.68</v>
      </c>
      <c r="V26" s="203">
        <v>6.36</v>
      </c>
      <c r="W26" s="203">
        <v>11.33</v>
      </c>
      <c r="X26" s="203">
        <v>25.89</v>
      </c>
      <c r="Y26" s="203">
        <v>0</v>
      </c>
      <c r="Z26" s="203">
        <v>26.71</v>
      </c>
      <c r="AA26" s="203">
        <v>20.89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23.23</v>
      </c>
      <c r="AH26" s="203">
        <v>0</v>
      </c>
      <c r="AI26" s="203">
        <v>39.14</v>
      </c>
      <c r="AJ26" s="203">
        <v>0</v>
      </c>
      <c r="AK26" s="203">
        <v>70.25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0.97</v>
      </c>
      <c r="E27" s="203">
        <v>0</v>
      </c>
      <c r="F27" s="203">
        <v>0</v>
      </c>
      <c r="G27" s="203">
        <v>10.66</v>
      </c>
      <c r="H27" s="203">
        <v>0</v>
      </c>
      <c r="I27" s="203">
        <v>24.21</v>
      </c>
      <c r="J27" s="203">
        <v>1.68</v>
      </c>
      <c r="K27" s="203">
        <v>2.95</v>
      </c>
      <c r="L27" s="203">
        <v>280.77</v>
      </c>
      <c r="M27" s="203">
        <v>0.39</v>
      </c>
      <c r="N27" s="203">
        <v>0.54</v>
      </c>
      <c r="O27" s="203">
        <v>0</v>
      </c>
      <c r="P27" s="203">
        <v>1.34</v>
      </c>
      <c r="Q27" s="203">
        <v>6.69</v>
      </c>
      <c r="R27" s="203">
        <v>7.38</v>
      </c>
      <c r="S27" s="203">
        <v>5.28</v>
      </c>
      <c r="T27" s="203">
        <v>0</v>
      </c>
      <c r="U27" s="203">
        <v>1.68</v>
      </c>
      <c r="V27" s="203">
        <v>6.36</v>
      </c>
      <c r="W27" s="203">
        <v>11.42</v>
      </c>
      <c r="X27" s="203">
        <v>2.79</v>
      </c>
      <c r="Y27" s="203">
        <v>0</v>
      </c>
      <c r="Z27" s="203">
        <v>27.64</v>
      </c>
      <c r="AA27" s="203">
        <v>21.08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23.23</v>
      </c>
      <c r="AH27" s="203">
        <v>0</v>
      </c>
      <c r="AI27" s="203">
        <v>39.14</v>
      </c>
      <c r="AJ27" s="203">
        <v>0</v>
      </c>
      <c r="AK27" s="203">
        <v>70.25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0.97</v>
      </c>
      <c r="E28" s="203">
        <v>0</v>
      </c>
      <c r="F28" s="203">
        <v>0</v>
      </c>
      <c r="G28" s="203">
        <v>10.66</v>
      </c>
      <c r="H28" s="203">
        <v>0</v>
      </c>
      <c r="I28" s="203">
        <v>24.21</v>
      </c>
      <c r="J28" s="203">
        <v>1.68</v>
      </c>
      <c r="K28" s="203">
        <v>2.95</v>
      </c>
      <c r="L28" s="203">
        <v>280.77</v>
      </c>
      <c r="M28" s="203">
        <v>0.39</v>
      </c>
      <c r="N28" s="203">
        <v>0.54</v>
      </c>
      <c r="O28" s="203">
        <v>0</v>
      </c>
      <c r="P28" s="203">
        <v>1.34</v>
      </c>
      <c r="Q28" s="203">
        <v>6.69</v>
      </c>
      <c r="R28" s="203">
        <v>7.38</v>
      </c>
      <c r="S28" s="203">
        <v>5.28</v>
      </c>
      <c r="T28" s="203">
        <v>0</v>
      </c>
      <c r="U28" s="203">
        <v>1.68</v>
      </c>
      <c r="V28" s="203">
        <v>6.36</v>
      </c>
      <c r="W28" s="203">
        <v>0.87</v>
      </c>
      <c r="X28" s="203">
        <v>2.79</v>
      </c>
      <c r="Y28" s="203">
        <v>0</v>
      </c>
      <c r="Z28" s="203">
        <v>2.0499999999999998</v>
      </c>
      <c r="AA28" s="203">
        <v>0.87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23.23</v>
      </c>
      <c r="AH28" s="203">
        <v>0</v>
      </c>
      <c r="AI28" s="203">
        <v>39.14</v>
      </c>
      <c r="AJ28" s="203">
        <v>0</v>
      </c>
      <c r="AK28" s="203">
        <v>70.25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0.97</v>
      </c>
      <c r="E29" s="203">
        <v>0</v>
      </c>
      <c r="F29" s="203">
        <v>0</v>
      </c>
      <c r="G29" s="203">
        <v>10.66</v>
      </c>
      <c r="H29" s="203">
        <v>0</v>
      </c>
      <c r="I29" s="203">
        <v>24.21</v>
      </c>
      <c r="J29" s="203">
        <v>1.68</v>
      </c>
      <c r="K29" s="203">
        <v>0</v>
      </c>
      <c r="L29" s="203">
        <v>238.13</v>
      </c>
      <c r="M29" s="203">
        <v>0.39</v>
      </c>
      <c r="N29" s="203">
        <v>0.54</v>
      </c>
      <c r="O29" s="203">
        <v>0</v>
      </c>
      <c r="P29" s="203">
        <v>1.34</v>
      </c>
      <c r="Q29" s="203">
        <v>6.69</v>
      </c>
      <c r="R29" s="203">
        <v>7.38</v>
      </c>
      <c r="S29" s="203">
        <v>0.25</v>
      </c>
      <c r="T29" s="203">
        <v>0</v>
      </c>
      <c r="U29" s="203">
        <v>1.68</v>
      </c>
      <c r="V29" s="203">
        <v>0.51</v>
      </c>
      <c r="W29" s="203">
        <v>0.44</v>
      </c>
      <c r="X29" s="203">
        <v>1.42</v>
      </c>
      <c r="Y29" s="203">
        <v>0</v>
      </c>
      <c r="Z29" s="203">
        <v>2.0499999999999998</v>
      </c>
      <c r="AA29" s="203">
        <v>0.87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23.23</v>
      </c>
      <c r="AH29" s="203">
        <v>0</v>
      </c>
      <c r="AI29" s="203">
        <v>39.14</v>
      </c>
      <c r="AJ29" s="203">
        <v>0</v>
      </c>
      <c r="AK29" s="203">
        <v>70.25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0.97</v>
      </c>
      <c r="E30" s="203">
        <v>0</v>
      </c>
      <c r="F30" s="203">
        <v>0</v>
      </c>
      <c r="G30" s="203">
        <v>10.66</v>
      </c>
      <c r="H30" s="203">
        <v>0</v>
      </c>
      <c r="I30" s="203">
        <v>24.21</v>
      </c>
      <c r="J30" s="203">
        <v>1.68</v>
      </c>
      <c r="K30" s="203">
        <v>0</v>
      </c>
      <c r="L30" s="203">
        <v>238.13</v>
      </c>
      <c r="M30" s="203">
        <v>0.39</v>
      </c>
      <c r="N30" s="203">
        <v>0.54</v>
      </c>
      <c r="O30" s="203">
        <v>0</v>
      </c>
      <c r="P30" s="203">
        <v>1.34</v>
      </c>
      <c r="Q30" s="203">
        <v>6.69</v>
      </c>
      <c r="R30" s="203">
        <v>7.38</v>
      </c>
      <c r="S30" s="203">
        <v>0.25</v>
      </c>
      <c r="T30" s="203">
        <v>0</v>
      </c>
      <c r="U30" s="203">
        <v>1.68</v>
      </c>
      <c r="V30" s="203">
        <v>0.2</v>
      </c>
      <c r="W30" s="203">
        <v>0.44</v>
      </c>
      <c r="X30" s="203">
        <v>1.42</v>
      </c>
      <c r="Y30" s="203">
        <v>0</v>
      </c>
      <c r="Z30" s="203">
        <v>2.0499999999999998</v>
      </c>
      <c r="AA30" s="203">
        <v>0.87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23.23</v>
      </c>
      <c r="AH30" s="203">
        <v>0</v>
      </c>
      <c r="AI30" s="203">
        <v>39.14</v>
      </c>
      <c r="AJ30" s="203">
        <v>0</v>
      </c>
      <c r="AK30" s="203">
        <v>70.25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0.97</v>
      </c>
      <c r="E31" s="203">
        <v>0</v>
      </c>
      <c r="F31" s="203">
        <v>0</v>
      </c>
      <c r="G31" s="203">
        <v>10.66</v>
      </c>
      <c r="H31" s="203">
        <v>0</v>
      </c>
      <c r="I31" s="203">
        <v>24.21</v>
      </c>
      <c r="J31" s="203">
        <v>1.68</v>
      </c>
      <c r="K31" s="203">
        <v>0</v>
      </c>
      <c r="L31" s="203">
        <v>238.13</v>
      </c>
      <c r="M31" s="203">
        <v>0.39</v>
      </c>
      <c r="N31" s="203">
        <v>0.54</v>
      </c>
      <c r="O31" s="203">
        <v>0</v>
      </c>
      <c r="P31" s="203">
        <v>1.34</v>
      </c>
      <c r="Q31" s="203">
        <v>6.69</v>
      </c>
      <c r="R31" s="203">
        <v>7.38</v>
      </c>
      <c r="S31" s="203">
        <v>0.25</v>
      </c>
      <c r="T31" s="203">
        <v>0</v>
      </c>
      <c r="U31" s="203">
        <v>1.68</v>
      </c>
      <c r="V31" s="203">
        <v>0.2</v>
      </c>
      <c r="W31" s="203">
        <v>0.44</v>
      </c>
      <c r="X31" s="203">
        <v>1.42</v>
      </c>
      <c r="Y31" s="203">
        <v>0</v>
      </c>
      <c r="Z31" s="203">
        <v>2.0499999999999998</v>
      </c>
      <c r="AA31" s="203">
        <v>0.87</v>
      </c>
      <c r="AB31" s="203">
        <v>0</v>
      </c>
      <c r="AC31" s="203">
        <v>15.27</v>
      </c>
      <c r="AD31" s="203">
        <v>0</v>
      </c>
      <c r="AE31" s="203">
        <v>0</v>
      </c>
      <c r="AF31" s="203">
        <v>0</v>
      </c>
      <c r="AG31" s="203">
        <v>23.23</v>
      </c>
      <c r="AH31" s="203">
        <v>0</v>
      </c>
      <c r="AI31" s="203">
        <v>39.14</v>
      </c>
      <c r="AJ31" s="203">
        <v>0</v>
      </c>
      <c r="AK31" s="203">
        <v>70.25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0.97</v>
      </c>
      <c r="E32" s="203">
        <v>0</v>
      </c>
      <c r="F32" s="203">
        <v>0</v>
      </c>
      <c r="G32" s="203">
        <v>10.66</v>
      </c>
      <c r="H32" s="203">
        <v>0</v>
      </c>
      <c r="I32" s="203">
        <v>24.21</v>
      </c>
      <c r="J32" s="203">
        <v>1.68</v>
      </c>
      <c r="K32" s="203">
        <v>0</v>
      </c>
      <c r="L32" s="203">
        <v>247.82</v>
      </c>
      <c r="M32" s="203">
        <v>0.39</v>
      </c>
      <c r="N32" s="203">
        <v>0.54</v>
      </c>
      <c r="O32" s="203">
        <v>0</v>
      </c>
      <c r="P32" s="203">
        <v>1.34</v>
      </c>
      <c r="Q32" s="203">
        <v>6.69</v>
      </c>
      <c r="R32" s="203">
        <v>7.38</v>
      </c>
      <c r="S32" s="203">
        <v>0.25</v>
      </c>
      <c r="T32" s="203">
        <v>0</v>
      </c>
      <c r="U32" s="203">
        <v>1.68</v>
      </c>
      <c r="V32" s="203">
        <v>0.2</v>
      </c>
      <c r="W32" s="203">
        <v>0.44</v>
      </c>
      <c r="X32" s="203">
        <v>1.42</v>
      </c>
      <c r="Y32" s="203">
        <v>0</v>
      </c>
      <c r="Z32" s="203">
        <v>2.0499999999999998</v>
      </c>
      <c r="AA32" s="203">
        <v>0.87</v>
      </c>
      <c r="AB32" s="203">
        <v>0</v>
      </c>
      <c r="AC32" s="203">
        <v>15.27</v>
      </c>
      <c r="AD32" s="203">
        <v>0</v>
      </c>
      <c r="AE32" s="203">
        <v>0</v>
      </c>
      <c r="AF32" s="203">
        <v>0</v>
      </c>
      <c r="AG32" s="203">
        <v>23.23</v>
      </c>
      <c r="AH32" s="203">
        <v>0</v>
      </c>
      <c r="AI32" s="203">
        <v>39.14</v>
      </c>
      <c r="AJ32" s="203">
        <v>0</v>
      </c>
      <c r="AK32" s="203">
        <v>70.25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0.97</v>
      </c>
      <c r="E33" s="203">
        <v>0</v>
      </c>
      <c r="F33" s="203">
        <v>0</v>
      </c>
      <c r="G33" s="203">
        <v>10.66</v>
      </c>
      <c r="H33" s="203">
        <v>0</v>
      </c>
      <c r="I33" s="203">
        <v>24.21</v>
      </c>
      <c r="J33" s="203">
        <v>1.68</v>
      </c>
      <c r="K33" s="203">
        <v>0</v>
      </c>
      <c r="L33" s="203">
        <v>257.51</v>
      </c>
      <c r="M33" s="203">
        <v>0.39</v>
      </c>
      <c r="N33" s="203">
        <v>0.54</v>
      </c>
      <c r="O33" s="203">
        <v>0</v>
      </c>
      <c r="P33" s="203">
        <v>1.34</v>
      </c>
      <c r="Q33" s="203">
        <v>6.69</v>
      </c>
      <c r="R33" s="203">
        <v>7.38</v>
      </c>
      <c r="S33" s="203">
        <v>0.25</v>
      </c>
      <c r="T33" s="203">
        <v>0</v>
      </c>
      <c r="U33" s="203">
        <v>1.68</v>
      </c>
      <c r="V33" s="203">
        <v>0.2</v>
      </c>
      <c r="W33" s="203">
        <v>0.44</v>
      </c>
      <c r="X33" s="203">
        <v>1.42</v>
      </c>
      <c r="Y33" s="203">
        <v>0</v>
      </c>
      <c r="Z33" s="203">
        <v>2.0499999999999998</v>
      </c>
      <c r="AA33" s="203">
        <v>0.87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23.23</v>
      </c>
      <c r="AH33" s="203">
        <v>0</v>
      </c>
      <c r="AI33" s="203">
        <v>39.14</v>
      </c>
      <c r="AJ33" s="203">
        <v>0</v>
      </c>
      <c r="AK33" s="203">
        <v>70.25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0.97</v>
      </c>
      <c r="E34" s="203">
        <v>0</v>
      </c>
      <c r="F34" s="203">
        <v>0</v>
      </c>
      <c r="G34" s="203">
        <v>10.66</v>
      </c>
      <c r="H34" s="203">
        <v>0</v>
      </c>
      <c r="I34" s="203">
        <v>24.21</v>
      </c>
      <c r="J34" s="203">
        <v>1.68</v>
      </c>
      <c r="K34" s="203">
        <v>0</v>
      </c>
      <c r="L34" s="203">
        <v>262.35000000000002</v>
      </c>
      <c r="M34" s="203">
        <v>0.39</v>
      </c>
      <c r="N34" s="203">
        <v>0.54</v>
      </c>
      <c r="O34" s="203">
        <v>0</v>
      </c>
      <c r="P34" s="203">
        <v>1.34</v>
      </c>
      <c r="Q34" s="203">
        <v>6.69</v>
      </c>
      <c r="R34" s="203">
        <v>7.38</v>
      </c>
      <c r="S34" s="203">
        <v>5.28</v>
      </c>
      <c r="T34" s="203">
        <v>0</v>
      </c>
      <c r="U34" s="203">
        <v>1.68</v>
      </c>
      <c r="V34" s="203">
        <v>0.2</v>
      </c>
      <c r="W34" s="203">
        <v>0.44</v>
      </c>
      <c r="X34" s="203">
        <v>1.42</v>
      </c>
      <c r="Y34" s="203">
        <v>0</v>
      </c>
      <c r="Z34" s="203">
        <v>2.0499999999999998</v>
      </c>
      <c r="AA34" s="203">
        <v>0.87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23.23</v>
      </c>
      <c r="AH34" s="203">
        <v>0</v>
      </c>
      <c r="AI34" s="203">
        <v>39.14</v>
      </c>
      <c r="AJ34" s="203">
        <v>0</v>
      </c>
      <c r="AK34" s="203">
        <v>70.25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0.97</v>
      </c>
      <c r="E35" s="203">
        <v>0</v>
      </c>
      <c r="F35" s="203">
        <v>0</v>
      </c>
      <c r="G35" s="203">
        <v>10.66</v>
      </c>
      <c r="H35" s="203">
        <v>0</v>
      </c>
      <c r="I35" s="203">
        <v>24.21</v>
      </c>
      <c r="J35" s="203">
        <v>1.68</v>
      </c>
      <c r="K35" s="203">
        <v>2.95</v>
      </c>
      <c r="L35" s="203">
        <v>262.35000000000002</v>
      </c>
      <c r="M35" s="203">
        <v>0.39</v>
      </c>
      <c r="N35" s="203">
        <v>0.54</v>
      </c>
      <c r="O35" s="203">
        <v>0</v>
      </c>
      <c r="P35" s="203">
        <v>1.34</v>
      </c>
      <c r="Q35" s="203">
        <v>6.69</v>
      </c>
      <c r="R35" s="203">
        <v>7.38</v>
      </c>
      <c r="S35" s="203">
        <v>5.28</v>
      </c>
      <c r="T35" s="203">
        <v>0</v>
      </c>
      <c r="U35" s="203">
        <v>1.68</v>
      </c>
      <c r="V35" s="203">
        <v>0.2</v>
      </c>
      <c r="W35" s="203">
        <v>0.44</v>
      </c>
      <c r="X35" s="203">
        <v>1.42</v>
      </c>
      <c r="Y35" s="203">
        <v>0</v>
      </c>
      <c r="Z35" s="203">
        <v>2.0499999999999998</v>
      </c>
      <c r="AA35" s="203">
        <v>0.87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23.23</v>
      </c>
      <c r="AH35" s="203">
        <v>0</v>
      </c>
      <c r="AI35" s="203">
        <v>39.14</v>
      </c>
      <c r="AJ35" s="203">
        <v>0</v>
      </c>
      <c r="AK35" s="203">
        <v>70.25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0.97</v>
      </c>
      <c r="E36" s="203">
        <v>0</v>
      </c>
      <c r="F36" s="203">
        <v>0</v>
      </c>
      <c r="G36" s="203">
        <v>10.66</v>
      </c>
      <c r="H36" s="203">
        <v>0</v>
      </c>
      <c r="I36" s="203">
        <v>24.21</v>
      </c>
      <c r="J36" s="203">
        <v>1.68</v>
      </c>
      <c r="K36" s="203">
        <v>2.95</v>
      </c>
      <c r="L36" s="203">
        <v>262.35000000000002</v>
      </c>
      <c r="M36" s="203">
        <v>0.39</v>
      </c>
      <c r="N36" s="203">
        <v>0.54</v>
      </c>
      <c r="O36" s="203">
        <v>0</v>
      </c>
      <c r="P36" s="203">
        <v>1.34</v>
      </c>
      <c r="Q36" s="203">
        <v>6.69</v>
      </c>
      <c r="R36" s="203">
        <v>7.38</v>
      </c>
      <c r="S36" s="203">
        <v>5.28</v>
      </c>
      <c r="T36" s="203">
        <v>0</v>
      </c>
      <c r="U36" s="203">
        <v>1.68</v>
      </c>
      <c r="V36" s="203">
        <v>0.2</v>
      </c>
      <c r="W36" s="203">
        <v>0.44</v>
      </c>
      <c r="X36" s="203">
        <v>1.42</v>
      </c>
      <c r="Y36" s="203">
        <v>0</v>
      </c>
      <c r="Z36" s="203">
        <v>2.0499999999999998</v>
      </c>
      <c r="AA36" s="203">
        <v>0.87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23.23</v>
      </c>
      <c r="AH36" s="203">
        <v>0</v>
      </c>
      <c r="AI36" s="203">
        <v>39.14</v>
      </c>
      <c r="AJ36" s="203">
        <v>0</v>
      </c>
      <c r="AK36" s="203">
        <v>70.25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0.97</v>
      </c>
      <c r="E37" s="203">
        <v>0</v>
      </c>
      <c r="F37" s="203">
        <v>0</v>
      </c>
      <c r="G37" s="203">
        <v>10.66</v>
      </c>
      <c r="H37" s="203">
        <v>0</v>
      </c>
      <c r="I37" s="203">
        <v>24.21</v>
      </c>
      <c r="J37" s="203">
        <v>1.68</v>
      </c>
      <c r="K37" s="203">
        <v>2.95</v>
      </c>
      <c r="L37" s="203">
        <v>262.35000000000002</v>
      </c>
      <c r="M37" s="203">
        <v>0.39</v>
      </c>
      <c r="N37" s="203">
        <v>0.54</v>
      </c>
      <c r="O37" s="203">
        <v>0</v>
      </c>
      <c r="P37" s="203">
        <v>1.34</v>
      </c>
      <c r="Q37" s="203">
        <v>6.69</v>
      </c>
      <c r="R37" s="203">
        <v>7.38</v>
      </c>
      <c r="S37" s="203">
        <v>5.28</v>
      </c>
      <c r="T37" s="203">
        <v>0</v>
      </c>
      <c r="U37" s="203">
        <v>1.68</v>
      </c>
      <c r="V37" s="203">
        <v>6.36</v>
      </c>
      <c r="W37" s="203">
        <v>0.44</v>
      </c>
      <c r="X37" s="203">
        <v>1.42</v>
      </c>
      <c r="Y37" s="203">
        <v>0</v>
      </c>
      <c r="Z37" s="203">
        <v>2.0499999999999998</v>
      </c>
      <c r="AA37" s="203">
        <v>21.1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23.23</v>
      </c>
      <c r="AH37" s="203">
        <v>0</v>
      </c>
      <c r="AI37" s="203">
        <v>39.14</v>
      </c>
      <c r="AJ37" s="203">
        <v>0</v>
      </c>
      <c r="AK37" s="203">
        <v>70.25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0.97</v>
      </c>
      <c r="E38" s="203">
        <v>0</v>
      </c>
      <c r="F38" s="203">
        <v>0</v>
      </c>
      <c r="G38" s="203">
        <v>10.66</v>
      </c>
      <c r="H38" s="203">
        <v>0</v>
      </c>
      <c r="I38" s="203">
        <v>24.21</v>
      </c>
      <c r="J38" s="203">
        <v>1.68</v>
      </c>
      <c r="K38" s="203">
        <v>2.95</v>
      </c>
      <c r="L38" s="203">
        <v>262.35000000000002</v>
      </c>
      <c r="M38" s="203">
        <v>0.39</v>
      </c>
      <c r="N38" s="203">
        <v>0.54</v>
      </c>
      <c r="O38" s="203">
        <v>0</v>
      </c>
      <c r="P38" s="203">
        <v>1.34</v>
      </c>
      <c r="Q38" s="203">
        <v>6.69</v>
      </c>
      <c r="R38" s="203">
        <v>7.38</v>
      </c>
      <c r="S38" s="203">
        <v>5.28</v>
      </c>
      <c r="T38" s="203">
        <v>0</v>
      </c>
      <c r="U38" s="203">
        <v>1.68</v>
      </c>
      <c r="V38" s="203">
        <v>6.36</v>
      </c>
      <c r="W38" s="203">
        <v>0.44</v>
      </c>
      <c r="X38" s="203">
        <v>1.42</v>
      </c>
      <c r="Y38" s="203">
        <v>0</v>
      </c>
      <c r="Z38" s="203">
        <v>2.0499999999999998</v>
      </c>
      <c r="AA38" s="203">
        <v>21.1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23.23</v>
      </c>
      <c r="AH38" s="203">
        <v>0</v>
      </c>
      <c r="AI38" s="203">
        <v>39.14</v>
      </c>
      <c r="AJ38" s="203">
        <v>0</v>
      </c>
      <c r="AK38" s="203">
        <v>70.25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0.97</v>
      </c>
      <c r="E39" s="203">
        <v>0</v>
      </c>
      <c r="F39" s="203">
        <v>0</v>
      </c>
      <c r="G39" s="203">
        <v>10.66</v>
      </c>
      <c r="H39" s="203">
        <v>0</v>
      </c>
      <c r="I39" s="203">
        <v>24.21</v>
      </c>
      <c r="J39" s="203">
        <v>1.68</v>
      </c>
      <c r="K39" s="203">
        <v>2.95</v>
      </c>
      <c r="L39" s="203">
        <v>262.35000000000002</v>
      </c>
      <c r="M39" s="203">
        <v>0.39</v>
      </c>
      <c r="N39" s="203">
        <v>0.54</v>
      </c>
      <c r="O39" s="203">
        <v>0</v>
      </c>
      <c r="P39" s="203">
        <v>1.34</v>
      </c>
      <c r="Q39" s="203">
        <v>6.69</v>
      </c>
      <c r="R39" s="203">
        <v>7.38</v>
      </c>
      <c r="S39" s="203">
        <v>5.28</v>
      </c>
      <c r="T39" s="203">
        <v>0</v>
      </c>
      <c r="U39" s="203">
        <v>1.68</v>
      </c>
      <c r="V39" s="203">
        <v>6.36</v>
      </c>
      <c r="W39" s="203">
        <v>0.44</v>
      </c>
      <c r="X39" s="203">
        <v>1.42</v>
      </c>
      <c r="Y39" s="203">
        <v>0</v>
      </c>
      <c r="Z39" s="203">
        <v>2.0499999999999998</v>
      </c>
      <c r="AA39" s="203">
        <v>0.87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23.23</v>
      </c>
      <c r="AH39" s="203">
        <v>0</v>
      </c>
      <c r="AI39" s="203">
        <v>39.14</v>
      </c>
      <c r="AJ39" s="203">
        <v>0</v>
      </c>
      <c r="AK39" s="203">
        <v>70.25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0.97</v>
      </c>
      <c r="E40" s="203">
        <v>0</v>
      </c>
      <c r="F40" s="203">
        <v>0</v>
      </c>
      <c r="G40" s="203">
        <v>10.66</v>
      </c>
      <c r="H40" s="203">
        <v>0</v>
      </c>
      <c r="I40" s="203">
        <v>24.21</v>
      </c>
      <c r="J40" s="203">
        <v>1.68</v>
      </c>
      <c r="K40" s="203">
        <v>0</v>
      </c>
      <c r="L40" s="203">
        <v>249.82</v>
      </c>
      <c r="M40" s="203">
        <v>0.39</v>
      </c>
      <c r="N40" s="203">
        <v>0.54</v>
      </c>
      <c r="O40" s="203">
        <v>0</v>
      </c>
      <c r="P40" s="203">
        <v>1.34</v>
      </c>
      <c r="Q40" s="203">
        <v>6.69</v>
      </c>
      <c r="R40" s="203">
        <v>7.38</v>
      </c>
      <c r="S40" s="203">
        <v>0.25</v>
      </c>
      <c r="T40" s="203">
        <v>0</v>
      </c>
      <c r="U40" s="203">
        <v>1.68</v>
      </c>
      <c r="V40" s="203">
        <v>0.2</v>
      </c>
      <c r="W40" s="203">
        <v>0.44</v>
      </c>
      <c r="X40" s="203">
        <v>1.42</v>
      </c>
      <c r="Y40" s="203">
        <v>0</v>
      </c>
      <c r="Z40" s="203">
        <v>2.0499999999999998</v>
      </c>
      <c r="AA40" s="203">
        <v>0.87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23.23</v>
      </c>
      <c r="AH40" s="203">
        <v>0</v>
      </c>
      <c r="AI40" s="203">
        <v>39.14</v>
      </c>
      <c r="AJ40" s="203">
        <v>0</v>
      </c>
      <c r="AK40" s="203">
        <v>70.25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0.97</v>
      </c>
      <c r="E41" s="203">
        <v>0</v>
      </c>
      <c r="F41" s="203">
        <v>0</v>
      </c>
      <c r="G41" s="203">
        <v>10.66</v>
      </c>
      <c r="H41" s="203">
        <v>0</v>
      </c>
      <c r="I41" s="203">
        <v>24.21</v>
      </c>
      <c r="J41" s="203">
        <v>1.68</v>
      </c>
      <c r="K41" s="203">
        <v>0</v>
      </c>
      <c r="L41" s="203">
        <v>196.78</v>
      </c>
      <c r="M41" s="203">
        <v>0.39</v>
      </c>
      <c r="N41" s="203">
        <v>0.54</v>
      </c>
      <c r="O41" s="203">
        <v>0</v>
      </c>
      <c r="P41" s="203">
        <v>1.34</v>
      </c>
      <c r="Q41" s="203">
        <v>6.69</v>
      </c>
      <c r="R41" s="203">
        <v>7.38</v>
      </c>
      <c r="S41" s="203">
        <v>0.25</v>
      </c>
      <c r="T41" s="203">
        <v>0</v>
      </c>
      <c r="U41" s="203">
        <v>1.68</v>
      </c>
      <c r="V41" s="203">
        <v>0.2</v>
      </c>
      <c r="W41" s="203">
        <v>0.44</v>
      </c>
      <c r="X41" s="203">
        <v>1.42</v>
      </c>
      <c r="Y41" s="203">
        <v>0</v>
      </c>
      <c r="Z41" s="203">
        <v>2.0499999999999998</v>
      </c>
      <c r="AA41" s="203">
        <v>0.87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23.23</v>
      </c>
      <c r="AH41" s="203">
        <v>0</v>
      </c>
      <c r="AI41" s="203">
        <v>39.14</v>
      </c>
      <c r="AJ41" s="203">
        <v>0</v>
      </c>
      <c r="AK41" s="203">
        <v>70.25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0.97</v>
      </c>
      <c r="E42" s="203">
        <v>0</v>
      </c>
      <c r="F42" s="203">
        <v>0</v>
      </c>
      <c r="G42" s="203">
        <v>10.66</v>
      </c>
      <c r="H42" s="203">
        <v>0</v>
      </c>
      <c r="I42" s="203">
        <v>24.21</v>
      </c>
      <c r="J42" s="203">
        <v>1.68</v>
      </c>
      <c r="K42" s="203">
        <v>0</v>
      </c>
      <c r="L42" s="203">
        <v>179.71</v>
      </c>
      <c r="M42" s="203">
        <v>0.39</v>
      </c>
      <c r="N42" s="203">
        <v>0.54</v>
      </c>
      <c r="O42" s="203">
        <v>0</v>
      </c>
      <c r="P42" s="203">
        <v>1.34</v>
      </c>
      <c r="Q42" s="203">
        <v>6.69</v>
      </c>
      <c r="R42" s="203">
        <v>7.38</v>
      </c>
      <c r="S42" s="203">
        <v>0.25</v>
      </c>
      <c r="T42" s="203">
        <v>0</v>
      </c>
      <c r="U42" s="203">
        <v>1.68</v>
      </c>
      <c r="V42" s="203">
        <v>0.2</v>
      </c>
      <c r="W42" s="203">
        <v>0.44</v>
      </c>
      <c r="X42" s="203">
        <v>1.42</v>
      </c>
      <c r="Y42" s="203">
        <v>0</v>
      </c>
      <c r="Z42" s="203">
        <v>2.0499999999999998</v>
      </c>
      <c r="AA42" s="203">
        <v>0.87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23.23</v>
      </c>
      <c r="AH42" s="203">
        <v>0</v>
      </c>
      <c r="AI42" s="203">
        <v>39.14</v>
      </c>
      <c r="AJ42" s="203">
        <v>0</v>
      </c>
      <c r="AK42" s="203">
        <v>70.25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0.97</v>
      </c>
      <c r="E43" s="203">
        <v>0</v>
      </c>
      <c r="F43" s="203">
        <v>0</v>
      </c>
      <c r="G43" s="203">
        <v>10.66</v>
      </c>
      <c r="H43" s="203">
        <v>0</v>
      </c>
      <c r="I43" s="203">
        <v>24.21</v>
      </c>
      <c r="J43" s="203">
        <v>1.68</v>
      </c>
      <c r="K43" s="203">
        <v>0</v>
      </c>
      <c r="L43" s="203">
        <v>164.16</v>
      </c>
      <c r="M43" s="203">
        <v>0.39</v>
      </c>
      <c r="N43" s="203">
        <v>0.54</v>
      </c>
      <c r="O43" s="203">
        <v>0</v>
      </c>
      <c r="P43" s="203">
        <v>1.34</v>
      </c>
      <c r="Q43" s="203">
        <v>6.69</v>
      </c>
      <c r="R43" s="203">
        <v>7.38</v>
      </c>
      <c r="S43" s="203">
        <v>0.25</v>
      </c>
      <c r="T43" s="203">
        <v>0</v>
      </c>
      <c r="U43" s="203">
        <v>1.68</v>
      </c>
      <c r="V43" s="203">
        <v>0.2</v>
      </c>
      <c r="W43" s="203">
        <v>0.44</v>
      </c>
      <c r="X43" s="203">
        <v>1.42</v>
      </c>
      <c r="Y43" s="203">
        <v>0</v>
      </c>
      <c r="Z43" s="203">
        <v>2.0499999999999998</v>
      </c>
      <c r="AA43" s="203">
        <v>0.87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23.23</v>
      </c>
      <c r="AH43" s="203">
        <v>0</v>
      </c>
      <c r="AI43" s="203">
        <v>39.14</v>
      </c>
      <c r="AJ43" s="203">
        <v>0</v>
      </c>
      <c r="AK43" s="203">
        <v>70.25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0.97</v>
      </c>
      <c r="E44" s="203">
        <v>0</v>
      </c>
      <c r="F44" s="203">
        <v>0</v>
      </c>
      <c r="G44" s="203">
        <v>10.66</v>
      </c>
      <c r="H44" s="203">
        <v>0</v>
      </c>
      <c r="I44" s="203">
        <v>24.21</v>
      </c>
      <c r="J44" s="203">
        <v>1.68</v>
      </c>
      <c r="K44" s="203">
        <v>0</v>
      </c>
      <c r="L44" s="203">
        <v>149.76</v>
      </c>
      <c r="M44" s="203">
        <v>0.39</v>
      </c>
      <c r="N44" s="203">
        <v>0.54</v>
      </c>
      <c r="O44" s="203">
        <v>0</v>
      </c>
      <c r="P44" s="203">
        <v>1.34</v>
      </c>
      <c r="Q44" s="203">
        <v>6.69</v>
      </c>
      <c r="R44" s="203">
        <v>7.38</v>
      </c>
      <c r="S44" s="203">
        <v>0.25</v>
      </c>
      <c r="T44" s="203">
        <v>0</v>
      </c>
      <c r="U44" s="203">
        <v>1.68</v>
      </c>
      <c r="V44" s="203">
        <v>0.2</v>
      </c>
      <c r="W44" s="203">
        <v>0.44</v>
      </c>
      <c r="X44" s="203">
        <v>1.42</v>
      </c>
      <c r="Y44" s="203">
        <v>0</v>
      </c>
      <c r="Z44" s="203">
        <v>2.0499999999999998</v>
      </c>
      <c r="AA44" s="203">
        <v>0.87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23.23</v>
      </c>
      <c r="AH44" s="203">
        <v>0</v>
      </c>
      <c r="AI44" s="203">
        <v>39.14</v>
      </c>
      <c r="AJ44" s="203">
        <v>0</v>
      </c>
      <c r="AK44" s="203">
        <v>70.25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0.97</v>
      </c>
      <c r="E45" s="203">
        <v>0</v>
      </c>
      <c r="F45" s="203">
        <v>0</v>
      </c>
      <c r="G45" s="203">
        <v>10.66</v>
      </c>
      <c r="H45" s="203">
        <v>0</v>
      </c>
      <c r="I45" s="203">
        <v>24.21</v>
      </c>
      <c r="J45" s="203">
        <v>1.68</v>
      </c>
      <c r="K45" s="203">
        <v>0</v>
      </c>
      <c r="L45" s="203">
        <v>133.77000000000001</v>
      </c>
      <c r="M45" s="203">
        <v>0.68</v>
      </c>
      <c r="N45" s="203">
        <v>0.54</v>
      </c>
      <c r="O45" s="203">
        <v>0</v>
      </c>
      <c r="P45" s="203">
        <v>1.34</v>
      </c>
      <c r="Q45" s="203">
        <v>6.69</v>
      </c>
      <c r="R45" s="203">
        <v>7.38</v>
      </c>
      <c r="S45" s="203">
        <v>0.25</v>
      </c>
      <c r="T45" s="203">
        <v>0</v>
      </c>
      <c r="U45" s="203">
        <v>1.68</v>
      </c>
      <c r="V45" s="203">
        <v>0.2</v>
      </c>
      <c r="W45" s="203">
        <v>0.44</v>
      </c>
      <c r="X45" s="203">
        <v>1.42</v>
      </c>
      <c r="Y45" s="203">
        <v>0</v>
      </c>
      <c r="Z45" s="203">
        <v>2.11</v>
      </c>
      <c r="AA45" s="203">
        <v>0.89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23.23</v>
      </c>
      <c r="AH45" s="203">
        <v>0</v>
      </c>
      <c r="AI45" s="203">
        <v>39.14</v>
      </c>
      <c r="AJ45" s="203">
        <v>0</v>
      </c>
      <c r="AK45" s="203">
        <v>70.25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0.97</v>
      </c>
      <c r="E46" s="203">
        <v>0</v>
      </c>
      <c r="F46" s="203">
        <v>0</v>
      </c>
      <c r="G46" s="203">
        <v>10.66</v>
      </c>
      <c r="H46" s="203">
        <v>0</v>
      </c>
      <c r="I46" s="203">
        <v>24.21</v>
      </c>
      <c r="J46" s="203">
        <v>1.68</v>
      </c>
      <c r="K46" s="203">
        <v>0</v>
      </c>
      <c r="L46" s="203">
        <v>126.15</v>
      </c>
      <c r="M46" s="203">
        <v>0.68</v>
      </c>
      <c r="N46" s="203">
        <v>0.54</v>
      </c>
      <c r="O46" s="203">
        <v>0</v>
      </c>
      <c r="P46" s="203">
        <v>1.34</v>
      </c>
      <c r="Q46" s="203">
        <v>6.69</v>
      </c>
      <c r="R46" s="203">
        <v>7.38</v>
      </c>
      <c r="S46" s="203">
        <v>0.25</v>
      </c>
      <c r="T46" s="203">
        <v>0</v>
      </c>
      <c r="U46" s="203">
        <v>1.68</v>
      </c>
      <c r="V46" s="203">
        <v>0.2</v>
      </c>
      <c r="W46" s="203">
        <v>0.44</v>
      </c>
      <c r="X46" s="203">
        <v>1.42</v>
      </c>
      <c r="Y46" s="203">
        <v>0</v>
      </c>
      <c r="Z46" s="203">
        <v>2.11</v>
      </c>
      <c r="AA46" s="203">
        <v>0.89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23.23</v>
      </c>
      <c r="AH46" s="203">
        <v>0</v>
      </c>
      <c r="AI46" s="203">
        <v>39.14</v>
      </c>
      <c r="AJ46" s="203">
        <v>0</v>
      </c>
      <c r="AK46" s="203">
        <v>70.25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0.97</v>
      </c>
      <c r="E47" s="203">
        <v>0</v>
      </c>
      <c r="F47" s="203">
        <v>0</v>
      </c>
      <c r="G47" s="203">
        <v>10.66</v>
      </c>
      <c r="H47" s="203">
        <v>0</v>
      </c>
      <c r="I47" s="203">
        <v>24.21</v>
      </c>
      <c r="J47" s="203">
        <v>1.68</v>
      </c>
      <c r="K47" s="203">
        <v>0</v>
      </c>
      <c r="L47" s="203">
        <v>130.55000000000001</v>
      </c>
      <c r="M47" s="203">
        <v>0.77</v>
      </c>
      <c r="N47" s="203">
        <v>0.54</v>
      </c>
      <c r="O47" s="203">
        <v>0</v>
      </c>
      <c r="P47" s="203">
        <v>1.34</v>
      </c>
      <c r="Q47" s="203">
        <v>6.69</v>
      </c>
      <c r="R47" s="203">
        <v>7.38</v>
      </c>
      <c r="S47" s="203">
        <v>0.25</v>
      </c>
      <c r="T47" s="203">
        <v>0</v>
      </c>
      <c r="U47" s="203">
        <v>1.68</v>
      </c>
      <c r="V47" s="203">
        <v>0.2</v>
      </c>
      <c r="W47" s="203">
        <v>0.44</v>
      </c>
      <c r="X47" s="203">
        <v>1.42</v>
      </c>
      <c r="Y47" s="203">
        <v>0</v>
      </c>
      <c r="Z47" s="203">
        <v>1.73</v>
      </c>
      <c r="AA47" s="203">
        <v>0.87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23.23</v>
      </c>
      <c r="AH47" s="203">
        <v>0</v>
      </c>
      <c r="AI47" s="203">
        <v>39.14</v>
      </c>
      <c r="AJ47" s="203">
        <v>0</v>
      </c>
      <c r="AK47" s="203">
        <v>70.25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0.97</v>
      </c>
      <c r="E48" s="203">
        <v>0</v>
      </c>
      <c r="F48" s="203">
        <v>0</v>
      </c>
      <c r="G48" s="203">
        <v>10.66</v>
      </c>
      <c r="H48" s="203">
        <v>0</v>
      </c>
      <c r="I48" s="203">
        <v>24.21</v>
      </c>
      <c r="J48" s="203">
        <v>1.68</v>
      </c>
      <c r="K48" s="203">
        <v>0</v>
      </c>
      <c r="L48" s="203">
        <v>125.64</v>
      </c>
      <c r="M48" s="203">
        <v>0.77</v>
      </c>
      <c r="N48" s="203">
        <v>0.54</v>
      </c>
      <c r="O48" s="203">
        <v>0</v>
      </c>
      <c r="P48" s="203">
        <v>1.34</v>
      </c>
      <c r="Q48" s="203">
        <v>6.69</v>
      </c>
      <c r="R48" s="203">
        <v>7.38</v>
      </c>
      <c r="S48" s="203">
        <v>0.25</v>
      </c>
      <c r="T48" s="203">
        <v>0</v>
      </c>
      <c r="U48" s="203">
        <v>1.68</v>
      </c>
      <c r="V48" s="203">
        <v>0.2</v>
      </c>
      <c r="W48" s="203">
        <v>0.44</v>
      </c>
      <c r="X48" s="203">
        <v>1.42</v>
      </c>
      <c r="Y48" s="203">
        <v>0</v>
      </c>
      <c r="Z48" s="203">
        <v>1.73</v>
      </c>
      <c r="AA48" s="203">
        <v>0.87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23.23</v>
      </c>
      <c r="AH48" s="203">
        <v>0</v>
      </c>
      <c r="AI48" s="203">
        <v>39.14</v>
      </c>
      <c r="AJ48" s="203">
        <v>0</v>
      </c>
      <c r="AK48" s="203">
        <v>70.25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0.97</v>
      </c>
      <c r="E49" s="203">
        <v>0</v>
      </c>
      <c r="F49" s="203">
        <v>0</v>
      </c>
      <c r="G49" s="203">
        <v>10.66</v>
      </c>
      <c r="H49" s="203">
        <v>0</v>
      </c>
      <c r="I49" s="203">
        <v>24.21</v>
      </c>
      <c r="J49" s="203">
        <v>1.68</v>
      </c>
      <c r="K49" s="203">
        <v>0</v>
      </c>
      <c r="L49" s="203">
        <v>106.7</v>
      </c>
      <c r="M49" s="203">
        <v>0.77</v>
      </c>
      <c r="N49" s="203">
        <v>0.54</v>
      </c>
      <c r="O49" s="203">
        <v>0</v>
      </c>
      <c r="P49" s="203">
        <v>1.34</v>
      </c>
      <c r="Q49" s="203">
        <v>6.69</v>
      </c>
      <c r="R49" s="203">
        <v>7.38</v>
      </c>
      <c r="S49" s="203">
        <v>0.25</v>
      </c>
      <c r="T49" s="203">
        <v>0</v>
      </c>
      <c r="U49" s="203">
        <v>1.68</v>
      </c>
      <c r="V49" s="203">
        <v>0.2</v>
      </c>
      <c r="W49" s="203">
        <v>0.44</v>
      </c>
      <c r="X49" s="203">
        <v>1.42</v>
      </c>
      <c r="Y49" s="203">
        <v>0</v>
      </c>
      <c r="Z49" s="203">
        <v>1.73</v>
      </c>
      <c r="AA49" s="203">
        <v>0.87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23.23</v>
      </c>
      <c r="AH49" s="203">
        <v>0</v>
      </c>
      <c r="AI49" s="203">
        <v>39.14</v>
      </c>
      <c r="AJ49" s="203">
        <v>0</v>
      </c>
      <c r="AK49" s="203">
        <v>70.25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0.97</v>
      </c>
      <c r="E50" s="203">
        <v>0</v>
      </c>
      <c r="F50" s="203">
        <v>0</v>
      </c>
      <c r="G50" s="203">
        <v>10.66</v>
      </c>
      <c r="H50" s="203">
        <v>0</v>
      </c>
      <c r="I50" s="203">
        <v>24.21</v>
      </c>
      <c r="J50" s="203">
        <v>1.68</v>
      </c>
      <c r="K50" s="203">
        <v>0</v>
      </c>
      <c r="L50" s="203">
        <v>108.27</v>
      </c>
      <c r="M50" s="203">
        <v>0.77</v>
      </c>
      <c r="N50" s="203">
        <v>0.54</v>
      </c>
      <c r="O50" s="203">
        <v>0</v>
      </c>
      <c r="P50" s="203">
        <v>1.34</v>
      </c>
      <c r="Q50" s="203">
        <v>6.69</v>
      </c>
      <c r="R50" s="203">
        <v>7.38</v>
      </c>
      <c r="S50" s="203">
        <v>0.25</v>
      </c>
      <c r="T50" s="203">
        <v>0</v>
      </c>
      <c r="U50" s="203">
        <v>1.68</v>
      </c>
      <c r="V50" s="203">
        <v>0.2</v>
      </c>
      <c r="W50" s="203">
        <v>0.44</v>
      </c>
      <c r="X50" s="203">
        <v>1.42</v>
      </c>
      <c r="Y50" s="203">
        <v>0</v>
      </c>
      <c r="Z50" s="203">
        <v>1.73</v>
      </c>
      <c r="AA50" s="203">
        <v>0.87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23.23</v>
      </c>
      <c r="AH50" s="203">
        <v>0</v>
      </c>
      <c r="AI50" s="203">
        <v>39.14</v>
      </c>
      <c r="AJ50" s="203">
        <v>0</v>
      </c>
      <c r="AK50" s="203">
        <v>70.25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0.97</v>
      </c>
      <c r="E51" s="203">
        <v>0</v>
      </c>
      <c r="F51" s="203">
        <v>0</v>
      </c>
      <c r="G51" s="203">
        <v>10.66</v>
      </c>
      <c r="H51" s="203">
        <v>0</v>
      </c>
      <c r="I51" s="203">
        <v>24.21</v>
      </c>
      <c r="J51" s="203">
        <v>1.68</v>
      </c>
      <c r="K51" s="203">
        <v>0</v>
      </c>
      <c r="L51" s="203">
        <v>113</v>
      </c>
      <c r="M51" s="203">
        <v>0.77</v>
      </c>
      <c r="N51" s="203">
        <v>0.54</v>
      </c>
      <c r="O51" s="203">
        <v>0</v>
      </c>
      <c r="P51" s="203">
        <v>1.34</v>
      </c>
      <c r="Q51" s="203">
        <v>6.69</v>
      </c>
      <c r="R51" s="203">
        <v>7.38</v>
      </c>
      <c r="S51" s="203">
        <v>0.25</v>
      </c>
      <c r="T51" s="203">
        <v>0</v>
      </c>
      <c r="U51" s="203">
        <v>1.68</v>
      </c>
      <c r="V51" s="203">
        <v>0.2</v>
      </c>
      <c r="W51" s="203">
        <v>0.44</v>
      </c>
      <c r="X51" s="203">
        <v>1.42</v>
      </c>
      <c r="Y51" s="203">
        <v>0</v>
      </c>
      <c r="Z51" s="203">
        <v>1.73</v>
      </c>
      <c r="AA51" s="203">
        <v>0.87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23.23</v>
      </c>
      <c r="AH51" s="203">
        <v>0</v>
      </c>
      <c r="AI51" s="203">
        <v>39.14</v>
      </c>
      <c r="AJ51" s="203">
        <v>0</v>
      </c>
      <c r="AK51" s="203">
        <v>70.25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0.97</v>
      </c>
      <c r="E52" s="203">
        <v>0</v>
      </c>
      <c r="F52" s="203">
        <v>0</v>
      </c>
      <c r="G52" s="203">
        <v>10.66</v>
      </c>
      <c r="H52" s="203">
        <v>0</v>
      </c>
      <c r="I52" s="203">
        <v>24.21</v>
      </c>
      <c r="J52" s="203">
        <v>1.68</v>
      </c>
      <c r="K52" s="203">
        <v>0</v>
      </c>
      <c r="L52" s="203">
        <v>118.71</v>
      </c>
      <c r="M52" s="203">
        <v>0.77</v>
      </c>
      <c r="N52" s="203">
        <v>0.54</v>
      </c>
      <c r="O52" s="203">
        <v>0</v>
      </c>
      <c r="P52" s="203">
        <v>1.34</v>
      </c>
      <c r="Q52" s="203">
        <v>6.69</v>
      </c>
      <c r="R52" s="203">
        <v>7.38</v>
      </c>
      <c r="S52" s="203">
        <v>0.25</v>
      </c>
      <c r="T52" s="203">
        <v>0</v>
      </c>
      <c r="U52" s="203">
        <v>1.68</v>
      </c>
      <c r="V52" s="203">
        <v>0.2</v>
      </c>
      <c r="W52" s="203">
        <v>0.44</v>
      </c>
      <c r="X52" s="203">
        <v>1.42</v>
      </c>
      <c r="Y52" s="203">
        <v>0</v>
      </c>
      <c r="Z52" s="203">
        <v>1.73</v>
      </c>
      <c r="AA52" s="203">
        <v>0.87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23.23</v>
      </c>
      <c r="AH52" s="203">
        <v>0</v>
      </c>
      <c r="AI52" s="203">
        <v>39.14</v>
      </c>
      <c r="AJ52" s="203">
        <v>0</v>
      </c>
      <c r="AK52" s="203">
        <v>70.25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0.97</v>
      </c>
      <c r="E53" s="203">
        <v>0</v>
      </c>
      <c r="F53" s="203">
        <v>0</v>
      </c>
      <c r="G53" s="203">
        <v>10.66</v>
      </c>
      <c r="H53" s="203">
        <v>0</v>
      </c>
      <c r="I53" s="203">
        <v>24.21</v>
      </c>
      <c r="J53" s="203">
        <v>1.68</v>
      </c>
      <c r="K53" s="203">
        <v>0</v>
      </c>
      <c r="L53" s="203">
        <v>130.71</v>
      </c>
      <c r="M53" s="203">
        <v>0.77</v>
      </c>
      <c r="N53" s="203">
        <v>0.54</v>
      </c>
      <c r="O53" s="203">
        <v>0</v>
      </c>
      <c r="P53" s="203">
        <v>1.34</v>
      </c>
      <c r="Q53" s="203">
        <v>6.69</v>
      </c>
      <c r="R53" s="203">
        <v>7.38</v>
      </c>
      <c r="S53" s="203">
        <v>0.25</v>
      </c>
      <c r="T53" s="203">
        <v>0</v>
      </c>
      <c r="U53" s="203">
        <v>1.68</v>
      </c>
      <c r="V53" s="203">
        <v>0.2</v>
      </c>
      <c r="W53" s="203">
        <v>0.44</v>
      </c>
      <c r="X53" s="203">
        <v>1.42</v>
      </c>
      <c r="Y53" s="203">
        <v>0</v>
      </c>
      <c r="Z53" s="203">
        <v>1.73</v>
      </c>
      <c r="AA53" s="203">
        <v>0.87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23.23</v>
      </c>
      <c r="AH53" s="203">
        <v>0</v>
      </c>
      <c r="AI53" s="203">
        <v>39.14</v>
      </c>
      <c r="AJ53" s="203">
        <v>0</v>
      </c>
      <c r="AK53" s="203">
        <v>70.25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0.97</v>
      </c>
      <c r="E54" s="203">
        <v>0</v>
      </c>
      <c r="F54" s="203">
        <v>0</v>
      </c>
      <c r="G54" s="203">
        <v>10.66</v>
      </c>
      <c r="H54" s="203">
        <v>0</v>
      </c>
      <c r="I54" s="203">
        <v>24.21</v>
      </c>
      <c r="J54" s="203">
        <v>1.68</v>
      </c>
      <c r="K54" s="203">
        <v>0</v>
      </c>
      <c r="L54" s="203">
        <v>159.06</v>
      </c>
      <c r="M54" s="203">
        <v>0.77</v>
      </c>
      <c r="N54" s="203">
        <v>0.54</v>
      </c>
      <c r="O54" s="203">
        <v>0</v>
      </c>
      <c r="P54" s="203">
        <v>1.34</v>
      </c>
      <c r="Q54" s="203">
        <v>6.69</v>
      </c>
      <c r="R54" s="203">
        <v>7.38</v>
      </c>
      <c r="S54" s="203">
        <v>0.25</v>
      </c>
      <c r="T54" s="203">
        <v>0</v>
      </c>
      <c r="U54" s="203">
        <v>1.68</v>
      </c>
      <c r="V54" s="203">
        <v>0.2</v>
      </c>
      <c r="W54" s="203">
        <v>0.44</v>
      </c>
      <c r="X54" s="203">
        <v>1.42</v>
      </c>
      <c r="Y54" s="203">
        <v>0</v>
      </c>
      <c r="Z54" s="203">
        <v>1.73</v>
      </c>
      <c r="AA54" s="203">
        <v>0.87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23.23</v>
      </c>
      <c r="AH54" s="203">
        <v>0</v>
      </c>
      <c r="AI54" s="203">
        <v>39.14</v>
      </c>
      <c r="AJ54" s="203">
        <v>0</v>
      </c>
      <c r="AK54" s="203">
        <v>70.25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0.97</v>
      </c>
      <c r="E55" s="203">
        <v>0</v>
      </c>
      <c r="F55" s="203">
        <v>0</v>
      </c>
      <c r="G55" s="203">
        <v>10.66</v>
      </c>
      <c r="H55" s="203">
        <v>0</v>
      </c>
      <c r="I55" s="203">
        <v>24.21</v>
      </c>
      <c r="J55" s="203">
        <v>1.68</v>
      </c>
      <c r="K55" s="203">
        <v>0</v>
      </c>
      <c r="L55" s="203">
        <v>207.65</v>
      </c>
      <c r="M55" s="203">
        <v>0.77</v>
      </c>
      <c r="N55" s="203">
        <v>0.54</v>
      </c>
      <c r="O55" s="203">
        <v>0</v>
      </c>
      <c r="P55" s="203">
        <v>1.34</v>
      </c>
      <c r="Q55" s="203">
        <v>6.69</v>
      </c>
      <c r="R55" s="203">
        <v>6.28</v>
      </c>
      <c r="S55" s="203">
        <v>0.26</v>
      </c>
      <c r="T55" s="203">
        <v>0</v>
      </c>
      <c r="U55" s="203">
        <v>1.68</v>
      </c>
      <c r="V55" s="203">
        <v>0.2</v>
      </c>
      <c r="W55" s="203">
        <v>0.44</v>
      </c>
      <c r="X55" s="203">
        <v>1.42</v>
      </c>
      <c r="Y55" s="203">
        <v>0</v>
      </c>
      <c r="Z55" s="203">
        <v>1.73</v>
      </c>
      <c r="AA55" s="203">
        <v>0.87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23.23</v>
      </c>
      <c r="AH55" s="203">
        <v>0</v>
      </c>
      <c r="AI55" s="203">
        <v>39.14</v>
      </c>
      <c r="AJ55" s="203">
        <v>0</v>
      </c>
      <c r="AK55" s="203">
        <v>70.25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2.2599999999999998</v>
      </c>
      <c r="E56" s="203">
        <v>0</v>
      </c>
      <c r="F56" s="203">
        <v>0</v>
      </c>
      <c r="G56" s="203">
        <v>10.66</v>
      </c>
      <c r="H56" s="203">
        <v>0</v>
      </c>
      <c r="I56" s="203">
        <v>24.21</v>
      </c>
      <c r="J56" s="203">
        <v>1.68</v>
      </c>
      <c r="K56" s="203">
        <v>2.95</v>
      </c>
      <c r="L56" s="203">
        <v>262.35000000000002</v>
      </c>
      <c r="M56" s="203">
        <v>0.77</v>
      </c>
      <c r="N56" s="203">
        <v>0.54</v>
      </c>
      <c r="O56" s="203">
        <v>0</v>
      </c>
      <c r="P56" s="203">
        <v>1.34</v>
      </c>
      <c r="Q56" s="203">
        <v>6.69</v>
      </c>
      <c r="R56" s="203">
        <v>6.28</v>
      </c>
      <c r="S56" s="203">
        <v>4.3</v>
      </c>
      <c r="T56" s="203">
        <v>0</v>
      </c>
      <c r="U56" s="203">
        <v>1.68</v>
      </c>
      <c r="V56" s="203">
        <v>6.36</v>
      </c>
      <c r="W56" s="203">
        <v>0.44</v>
      </c>
      <c r="X56" s="203">
        <v>1.42</v>
      </c>
      <c r="Y56" s="203">
        <v>0</v>
      </c>
      <c r="Z56" s="203">
        <v>1.73</v>
      </c>
      <c r="AA56" s="203">
        <v>21.1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23.23</v>
      </c>
      <c r="AH56" s="203">
        <v>0</v>
      </c>
      <c r="AI56" s="203">
        <v>39.14</v>
      </c>
      <c r="AJ56" s="203">
        <v>0</v>
      </c>
      <c r="AK56" s="203">
        <v>70.25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2.2599999999999998</v>
      </c>
      <c r="E57" s="203">
        <v>0</v>
      </c>
      <c r="F57" s="203">
        <v>0</v>
      </c>
      <c r="G57" s="203">
        <v>10.66</v>
      </c>
      <c r="H57" s="203">
        <v>0</v>
      </c>
      <c r="I57" s="203">
        <v>24.21</v>
      </c>
      <c r="J57" s="203">
        <v>1.68</v>
      </c>
      <c r="K57" s="203">
        <v>0</v>
      </c>
      <c r="L57" s="203">
        <v>262.35000000000002</v>
      </c>
      <c r="M57" s="203">
        <v>0.77</v>
      </c>
      <c r="N57" s="203">
        <v>0.54</v>
      </c>
      <c r="O57" s="203">
        <v>0</v>
      </c>
      <c r="P57" s="203">
        <v>1.34</v>
      </c>
      <c r="Q57" s="203">
        <v>6.69</v>
      </c>
      <c r="R57" s="203">
        <v>6.28</v>
      </c>
      <c r="S57" s="203">
        <v>0.26</v>
      </c>
      <c r="T57" s="203">
        <v>0</v>
      </c>
      <c r="U57" s="203">
        <v>1.68</v>
      </c>
      <c r="V57" s="203">
        <v>0.2</v>
      </c>
      <c r="W57" s="203">
        <v>0.44</v>
      </c>
      <c r="X57" s="203">
        <v>1.42</v>
      </c>
      <c r="Y57" s="203">
        <v>0</v>
      </c>
      <c r="Z57" s="203">
        <v>1.73</v>
      </c>
      <c r="AA57" s="203">
        <v>0.87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23.23</v>
      </c>
      <c r="AH57" s="203">
        <v>0</v>
      </c>
      <c r="AI57" s="203">
        <v>39.14</v>
      </c>
      <c r="AJ57" s="203">
        <v>0</v>
      </c>
      <c r="AK57" s="203">
        <v>70.25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2.2599999999999998</v>
      </c>
      <c r="E58" s="203">
        <v>0</v>
      </c>
      <c r="F58" s="203">
        <v>0</v>
      </c>
      <c r="G58" s="203">
        <v>10.66</v>
      </c>
      <c r="H58" s="203">
        <v>0</v>
      </c>
      <c r="I58" s="203">
        <v>24.21</v>
      </c>
      <c r="J58" s="203">
        <v>1.68</v>
      </c>
      <c r="K58" s="203">
        <v>0</v>
      </c>
      <c r="L58" s="203">
        <v>255.43</v>
      </c>
      <c r="M58" s="203">
        <v>0.77</v>
      </c>
      <c r="N58" s="203">
        <v>0.54</v>
      </c>
      <c r="O58" s="203">
        <v>0</v>
      </c>
      <c r="P58" s="203">
        <v>1.34</v>
      </c>
      <c r="Q58" s="203">
        <v>6.69</v>
      </c>
      <c r="R58" s="203">
        <v>6.28</v>
      </c>
      <c r="S58" s="203">
        <v>0.26</v>
      </c>
      <c r="T58" s="203">
        <v>0</v>
      </c>
      <c r="U58" s="203">
        <v>1.68</v>
      </c>
      <c r="V58" s="203">
        <v>0.2</v>
      </c>
      <c r="W58" s="203">
        <v>0.44</v>
      </c>
      <c r="X58" s="203">
        <v>1.42</v>
      </c>
      <c r="Y58" s="203">
        <v>0</v>
      </c>
      <c r="Z58" s="203">
        <v>1.73</v>
      </c>
      <c r="AA58" s="203">
        <v>0.87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23.23</v>
      </c>
      <c r="AH58" s="203">
        <v>0</v>
      </c>
      <c r="AI58" s="203">
        <v>39.14</v>
      </c>
      <c r="AJ58" s="203">
        <v>0</v>
      </c>
      <c r="AK58" s="203">
        <v>70.25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2.2599999999999998</v>
      </c>
      <c r="E59" s="203">
        <v>0</v>
      </c>
      <c r="F59" s="203">
        <v>0</v>
      </c>
      <c r="G59" s="203">
        <v>10.66</v>
      </c>
      <c r="H59" s="203">
        <v>0</v>
      </c>
      <c r="I59" s="203">
        <v>24.21</v>
      </c>
      <c r="J59" s="203">
        <v>1.68</v>
      </c>
      <c r="K59" s="203">
        <v>0</v>
      </c>
      <c r="L59" s="203">
        <v>222.65</v>
      </c>
      <c r="M59" s="203">
        <v>0.77</v>
      </c>
      <c r="N59" s="203">
        <v>0.54</v>
      </c>
      <c r="O59" s="203">
        <v>0</v>
      </c>
      <c r="P59" s="203">
        <v>1.34</v>
      </c>
      <c r="Q59" s="203">
        <v>6.69</v>
      </c>
      <c r="R59" s="203">
        <v>6.29</v>
      </c>
      <c r="S59" s="203">
        <v>0.27</v>
      </c>
      <c r="T59" s="203">
        <v>0</v>
      </c>
      <c r="U59" s="203">
        <v>1.68</v>
      </c>
      <c r="V59" s="203">
        <v>0.2</v>
      </c>
      <c r="W59" s="203">
        <v>0.44</v>
      </c>
      <c r="X59" s="203">
        <v>1.42</v>
      </c>
      <c r="Y59" s="203">
        <v>0</v>
      </c>
      <c r="Z59" s="203">
        <v>1.79</v>
      </c>
      <c r="AA59" s="203">
        <v>0.89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23.23</v>
      </c>
      <c r="AH59" s="203">
        <v>0</v>
      </c>
      <c r="AI59" s="203">
        <v>39.14</v>
      </c>
      <c r="AJ59" s="203">
        <v>0</v>
      </c>
      <c r="AK59" s="203">
        <v>70.25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2.2599999999999998</v>
      </c>
      <c r="E60" s="203">
        <v>0</v>
      </c>
      <c r="F60" s="203">
        <v>0</v>
      </c>
      <c r="G60" s="203">
        <v>10.66</v>
      </c>
      <c r="H60" s="203">
        <v>0</v>
      </c>
      <c r="I60" s="203">
        <v>24.21</v>
      </c>
      <c r="J60" s="203">
        <v>1.68</v>
      </c>
      <c r="K60" s="203">
        <v>0</v>
      </c>
      <c r="L60" s="203">
        <v>201.07</v>
      </c>
      <c r="M60" s="203">
        <v>0.77</v>
      </c>
      <c r="N60" s="203">
        <v>0.54</v>
      </c>
      <c r="O60" s="203">
        <v>0</v>
      </c>
      <c r="P60" s="203">
        <v>1.34</v>
      </c>
      <c r="Q60" s="203">
        <v>6.69</v>
      </c>
      <c r="R60" s="203">
        <v>6.29</v>
      </c>
      <c r="S60" s="203">
        <v>0.27</v>
      </c>
      <c r="T60" s="203">
        <v>0</v>
      </c>
      <c r="U60" s="203">
        <v>1.68</v>
      </c>
      <c r="V60" s="203">
        <v>0.2</v>
      </c>
      <c r="W60" s="203">
        <v>0.44</v>
      </c>
      <c r="X60" s="203">
        <v>1.42</v>
      </c>
      <c r="Y60" s="203">
        <v>0</v>
      </c>
      <c r="Z60" s="203">
        <v>1.79</v>
      </c>
      <c r="AA60" s="203">
        <v>0.89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23.23</v>
      </c>
      <c r="AH60" s="203">
        <v>0</v>
      </c>
      <c r="AI60" s="203">
        <v>39.14</v>
      </c>
      <c r="AJ60" s="203">
        <v>0</v>
      </c>
      <c r="AK60" s="203">
        <v>70.25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2.2599999999999998</v>
      </c>
      <c r="E61" s="203">
        <v>0</v>
      </c>
      <c r="F61" s="203">
        <v>0</v>
      </c>
      <c r="G61" s="203">
        <v>10.66</v>
      </c>
      <c r="H61" s="203">
        <v>0</v>
      </c>
      <c r="I61" s="203">
        <v>24.21</v>
      </c>
      <c r="J61" s="203">
        <v>1.68</v>
      </c>
      <c r="K61" s="203">
        <v>0</v>
      </c>
      <c r="L61" s="203">
        <v>187.87</v>
      </c>
      <c r="M61" s="203">
        <v>0.77</v>
      </c>
      <c r="N61" s="203">
        <v>0.54</v>
      </c>
      <c r="O61" s="203">
        <v>0</v>
      </c>
      <c r="P61" s="203">
        <v>1.34</v>
      </c>
      <c r="Q61" s="203">
        <v>6.69</v>
      </c>
      <c r="R61" s="203">
        <v>6.29</v>
      </c>
      <c r="S61" s="203">
        <v>0.26</v>
      </c>
      <c r="T61" s="203">
        <v>0</v>
      </c>
      <c r="U61" s="203">
        <v>1.68</v>
      </c>
      <c r="V61" s="203">
        <v>0.2</v>
      </c>
      <c r="W61" s="203">
        <v>0.44</v>
      </c>
      <c r="X61" s="203">
        <v>1.42</v>
      </c>
      <c r="Y61" s="203">
        <v>0</v>
      </c>
      <c r="Z61" s="203">
        <v>1.73</v>
      </c>
      <c r="AA61" s="203">
        <v>0.89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23.23</v>
      </c>
      <c r="AH61" s="203">
        <v>0</v>
      </c>
      <c r="AI61" s="203">
        <v>39.14</v>
      </c>
      <c r="AJ61" s="203">
        <v>0</v>
      </c>
      <c r="AK61" s="203">
        <v>70.25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2.2599999999999998</v>
      </c>
      <c r="E62" s="203">
        <v>0</v>
      </c>
      <c r="F62" s="203">
        <v>0</v>
      </c>
      <c r="G62" s="203">
        <v>10.66</v>
      </c>
      <c r="H62" s="203">
        <v>0</v>
      </c>
      <c r="I62" s="203">
        <v>24.21</v>
      </c>
      <c r="J62" s="203">
        <v>1.68</v>
      </c>
      <c r="K62" s="203">
        <v>0</v>
      </c>
      <c r="L62" s="203">
        <v>175.67</v>
      </c>
      <c r="M62" s="203">
        <v>0.77</v>
      </c>
      <c r="N62" s="203">
        <v>0.54</v>
      </c>
      <c r="O62" s="203">
        <v>0</v>
      </c>
      <c r="P62" s="203">
        <v>1.34</v>
      </c>
      <c r="Q62" s="203">
        <v>6.69</v>
      </c>
      <c r="R62" s="203">
        <v>6.29</v>
      </c>
      <c r="S62" s="203">
        <v>0.26</v>
      </c>
      <c r="T62" s="203">
        <v>0</v>
      </c>
      <c r="U62" s="203">
        <v>1.68</v>
      </c>
      <c r="V62" s="203">
        <v>0.2</v>
      </c>
      <c r="W62" s="203">
        <v>0.44</v>
      </c>
      <c r="X62" s="203">
        <v>1.42</v>
      </c>
      <c r="Y62" s="203">
        <v>0</v>
      </c>
      <c r="Z62" s="203">
        <v>1.73</v>
      </c>
      <c r="AA62" s="203">
        <v>0.89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23.23</v>
      </c>
      <c r="AH62" s="203">
        <v>0</v>
      </c>
      <c r="AI62" s="203">
        <v>39.14</v>
      </c>
      <c r="AJ62" s="203">
        <v>0</v>
      </c>
      <c r="AK62" s="203">
        <v>70.25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2.2599999999999998</v>
      </c>
      <c r="E63" s="203">
        <v>0</v>
      </c>
      <c r="F63" s="203">
        <v>0</v>
      </c>
      <c r="G63" s="203">
        <v>10.66</v>
      </c>
      <c r="H63" s="203">
        <v>0</v>
      </c>
      <c r="I63" s="203">
        <v>24.21</v>
      </c>
      <c r="J63" s="203">
        <v>1.68</v>
      </c>
      <c r="K63" s="203">
        <v>0</v>
      </c>
      <c r="L63" s="203">
        <v>168.16</v>
      </c>
      <c r="M63" s="203">
        <v>0.77</v>
      </c>
      <c r="N63" s="203">
        <v>0.54</v>
      </c>
      <c r="O63" s="203">
        <v>0</v>
      </c>
      <c r="P63" s="203">
        <v>1.34</v>
      </c>
      <c r="Q63" s="203">
        <v>6.69</v>
      </c>
      <c r="R63" s="203">
        <v>7.38</v>
      </c>
      <c r="S63" s="203">
        <v>0.25</v>
      </c>
      <c r="T63" s="203">
        <v>0</v>
      </c>
      <c r="U63" s="203">
        <v>1.68</v>
      </c>
      <c r="V63" s="203">
        <v>0.2</v>
      </c>
      <c r="W63" s="203">
        <v>0.44</v>
      </c>
      <c r="X63" s="203">
        <v>1.42</v>
      </c>
      <c r="Y63" s="203">
        <v>0</v>
      </c>
      <c r="Z63" s="203">
        <v>1.89</v>
      </c>
      <c r="AA63" s="203">
        <v>0.87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23.23</v>
      </c>
      <c r="AH63" s="203">
        <v>0</v>
      </c>
      <c r="AI63" s="203">
        <v>39.14</v>
      </c>
      <c r="AJ63" s="203">
        <v>0</v>
      </c>
      <c r="AK63" s="203">
        <v>70.25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2.2599999999999998</v>
      </c>
      <c r="E64" s="203">
        <v>0</v>
      </c>
      <c r="F64" s="203">
        <v>0</v>
      </c>
      <c r="G64" s="203">
        <v>10.66</v>
      </c>
      <c r="H64" s="203">
        <v>0</v>
      </c>
      <c r="I64" s="203">
        <v>24.21</v>
      </c>
      <c r="J64" s="203">
        <v>1.68</v>
      </c>
      <c r="K64" s="203">
        <v>0</v>
      </c>
      <c r="L64" s="203">
        <v>162.54</v>
      </c>
      <c r="M64" s="203">
        <v>0.77</v>
      </c>
      <c r="N64" s="203">
        <v>0.54</v>
      </c>
      <c r="O64" s="203">
        <v>0</v>
      </c>
      <c r="P64" s="203">
        <v>1.34</v>
      </c>
      <c r="Q64" s="203">
        <v>6.69</v>
      </c>
      <c r="R64" s="203">
        <v>7.38</v>
      </c>
      <c r="S64" s="203">
        <v>0.25</v>
      </c>
      <c r="T64" s="203">
        <v>0</v>
      </c>
      <c r="U64" s="203">
        <v>1.68</v>
      </c>
      <c r="V64" s="203">
        <v>0.2</v>
      </c>
      <c r="W64" s="203">
        <v>0.44</v>
      </c>
      <c r="X64" s="203">
        <v>1.42</v>
      </c>
      <c r="Y64" s="203">
        <v>0</v>
      </c>
      <c r="Z64" s="203">
        <v>1.89</v>
      </c>
      <c r="AA64" s="203">
        <v>0.87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23.23</v>
      </c>
      <c r="AH64" s="203">
        <v>0</v>
      </c>
      <c r="AI64" s="203">
        <v>39.14</v>
      </c>
      <c r="AJ64" s="203">
        <v>0</v>
      </c>
      <c r="AK64" s="203">
        <v>70.25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2.2599999999999998</v>
      </c>
      <c r="E65" s="203">
        <v>0</v>
      </c>
      <c r="F65" s="203">
        <v>0</v>
      </c>
      <c r="G65" s="203">
        <v>10.66</v>
      </c>
      <c r="H65" s="203">
        <v>0</v>
      </c>
      <c r="I65" s="203">
        <v>24.21</v>
      </c>
      <c r="J65" s="203">
        <v>1.68</v>
      </c>
      <c r="K65" s="203">
        <v>0</v>
      </c>
      <c r="L65" s="203">
        <v>159.72</v>
      </c>
      <c r="M65" s="203">
        <v>0.77</v>
      </c>
      <c r="N65" s="203">
        <v>0.54</v>
      </c>
      <c r="O65" s="203">
        <v>0</v>
      </c>
      <c r="P65" s="203">
        <v>1.34</v>
      </c>
      <c r="Q65" s="203">
        <v>6.69</v>
      </c>
      <c r="R65" s="203">
        <v>7.38</v>
      </c>
      <c r="S65" s="203">
        <v>0.25</v>
      </c>
      <c r="T65" s="203">
        <v>0</v>
      </c>
      <c r="U65" s="203">
        <v>1.68</v>
      </c>
      <c r="V65" s="203">
        <v>0.2</v>
      </c>
      <c r="W65" s="203">
        <v>0.44</v>
      </c>
      <c r="X65" s="203">
        <v>1.42</v>
      </c>
      <c r="Y65" s="203">
        <v>0</v>
      </c>
      <c r="Z65" s="203">
        <v>1.89</v>
      </c>
      <c r="AA65" s="203">
        <v>0.87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23.23</v>
      </c>
      <c r="AH65" s="203">
        <v>0</v>
      </c>
      <c r="AI65" s="203">
        <v>39.14</v>
      </c>
      <c r="AJ65" s="203">
        <v>0</v>
      </c>
      <c r="AK65" s="203">
        <v>70.25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2.2599999999999998</v>
      </c>
      <c r="E66" s="203">
        <v>0</v>
      </c>
      <c r="F66" s="203">
        <v>0</v>
      </c>
      <c r="G66" s="203">
        <v>10.66</v>
      </c>
      <c r="H66" s="203">
        <v>0</v>
      </c>
      <c r="I66" s="203">
        <v>24.21</v>
      </c>
      <c r="J66" s="203">
        <v>1.68</v>
      </c>
      <c r="K66" s="203">
        <v>0</v>
      </c>
      <c r="L66" s="203">
        <v>147.52000000000001</v>
      </c>
      <c r="M66" s="203">
        <v>0.77</v>
      </c>
      <c r="N66" s="203">
        <v>0.54</v>
      </c>
      <c r="O66" s="203">
        <v>0</v>
      </c>
      <c r="P66" s="203">
        <v>1.34</v>
      </c>
      <c r="Q66" s="203">
        <v>6.69</v>
      </c>
      <c r="R66" s="203">
        <v>7.38</v>
      </c>
      <c r="S66" s="203">
        <v>0.25</v>
      </c>
      <c r="T66" s="203">
        <v>0</v>
      </c>
      <c r="U66" s="203">
        <v>1.68</v>
      </c>
      <c r="V66" s="203">
        <v>0.2</v>
      </c>
      <c r="W66" s="203">
        <v>0.44</v>
      </c>
      <c r="X66" s="203">
        <v>1.42</v>
      </c>
      <c r="Y66" s="203">
        <v>0</v>
      </c>
      <c r="Z66" s="203">
        <v>1.89</v>
      </c>
      <c r="AA66" s="203">
        <v>0.87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23.23</v>
      </c>
      <c r="AH66" s="203">
        <v>0</v>
      </c>
      <c r="AI66" s="203">
        <v>39.14</v>
      </c>
      <c r="AJ66" s="203">
        <v>0</v>
      </c>
      <c r="AK66" s="203">
        <v>70.25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2.2599999999999998</v>
      </c>
      <c r="E67" s="203">
        <v>0</v>
      </c>
      <c r="F67" s="203">
        <v>0</v>
      </c>
      <c r="G67" s="203">
        <v>10.66</v>
      </c>
      <c r="H67" s="203">
        <v>0</v>
      </c>
      <c r="I67" s="203">
        <v>24.21</v>
      </c>
      <c r="J67" s="203">
        <v>1.68</v>
      </c>
      <c r="K67" s="203">
        <v>0</v>
      </c>
      <c r="L67" s="203">
        <v>132.51</v>
      </c>
      <c r="M67" s="203">
        <v>0.77</v>
      </c>
      <c r="N67" s="203">
        <v>0.54</v>
      </c>
      <c r="O67" s="203">
        <v>0</v>
      </c>
      <c r="P67" s="203">
        <v>1.34</v>
      </c>
      <c r="Q67" s="203">
        <v>6.69</v>
      </c>
      <c r="R67" s="203">
        <v>7.38</v>
      </c>
      <c r="S67" s="203">
        <v>0.25</v>
      </c>
      <c r="T67" s="203">
        <v>0</v>
      </c>
      <c r="U67" s="203">
        <v>1.68</v>
      </c>
      <c r="V67" s="203">
        <v>0.2</v>
      </c>
      <c r="W67" s="203">
        <v>0.44</v>
      </c>
      <c r="X67" s="203">
        <v>1.42</v>
      </c>
      <c r="Y67" s="203">
        <v>0</v>
      </c>
      <c r="Z67" s="203">
        <v>1.89</v>
      </c>
      <c r="AA67" s="203">
        <v>0.87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23.23</v>
      </c>
      <c r="AH67" s="203">
        <v>0</v>
      </c>
      <c r="AI67" s="203">
        <v>39.14</v>
      </c>
      <c r="AJ67" s="203">
        <v>0</v>
      </c>
      <c r="AK67" s="203">
        <v>70.25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2.2599999999999998</v>
      </c>
      <c r="E68" s="203">
        <v>0</v>
      </c>
      <c r="F68" s="203">
        <v>0</v>
      </c>
      <c r="G68" s="203">
        <v>10.66</v>
      </c>
      <c r="H68" s="203">
        <v>0</v>
      </c>
      <c r="I68" s="203">
        <v>24.21</v>
      </c>
      <c r="J68" s="203">
        <v>1.68</v>
      </c>
      <c r="K68" s="203">
        <v>0</v>
      </c>
      <c r="L68" s="203">
        <v>132.51</v>
      </c>
      <c r="M68" s="203">
        <v>0.77</v>
      </c>
      <c r="N68" s="203">
        <v>0.54</v>
      </c>
      <c r="O68" s="203">
        <v>0</v>
      </c>
      <c r="P68" s="203">
        <v>1.34</v>
      </c>
      <c r="Q68" s="203">
        <v>6.69</v>
      </c>
      <c r="R68" s="203">
        <v>7.38</v>
      </c>
      <c r="S68" s="203">
        <v>0.25</v>
      </c>
      <c r="T68" s="203">
        <v>0</v>
      </c>
      <c r="U68" s="203">
        <v>1.68</v>
      </c>
      <c r="V68" s="203">
        <v>0.2</v>
      </c>
      <c r="W68" s="203">
        <v>0.44</v>
      </c>
      <c r="X68" s="203">
        <v>1.42</v>
      </c>
      <c r="Y68" s="203">
        <v>0</v>
      </c>
      <c r="Z68" s="203">
        <v>1.89</v>
      </c>
      <c r="AA68" s="203">
        <v>0.87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23.23</v>
      </c>
      <c r="AH68" s="203">
        <v>0</v>
      </c>
      <c r="AI68" s="203">
        <v>39.14</v>
      </c>
      <c r="AJ68" s="203">
        <v>0</v>
      </c>
      <c r="AK68" s="203">
        <v>70.25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1.93</v>
      </c>
      <c r="E69" s="203">
        <v>0</v>
      </c>
      <c r="F69" s="203">
        <v>0</v>
      </c>
      <c r="G69" s="203">
        <v>10.66</v>
      </c>
      <c r="H69" s="203">
        <v>0</v>
      </c>
      <c r="I69" s="203">
        <v>26.56</v>
      </c>
      <c r="J69" s="203">
        <v>1.68</v>
      </c>
      <c r="K69" s="203">
        <v>0</v>
      </c>
      <c r="L69" s="203">
        <v>132.5</v>
      </c>
      <c r="M69" s="203">
        <v>0.77</v>
      </c>
      <c r="N69" s="203">
        <v>0.54</v>
      </c>
      <c r="O69" s="203">
        <v>0</v>
      </c>
      <c r="P69" s="203">
        <v>1.34</v>
      </c>
      <c r="Q69" s="203">
        <v>6.69</v>
      </c>
      <c r="R69" s="203">
        <v>0.81</v>
      </c>
      <c r="S69" s="203">
        <v>0.25</v>
      </c>
      <c r="T69" s="203">
        <v>0</v>
      </c>
      <c r="U69" s="203">
        <v>1.68</v>
      </c>
      <c r="V69" s="203">
        <v>0.2</v>
      </c>
      <c r="W69" s="203">
        <v>0.44</v>
      </c>
      <c r="X69" s="203">
        <v>1.42</v>
      </c>
      <c r="Y69" s="203">
        <v>0</v>
      </c>
      <c r="Z69" s="203">
        <v>1.94</v>
      </c>
      <c r="AA69" s="203">
        <v>0.87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23.23</v>
      </c>
      <c r="AH69" s="203">
        <v>0</v>
      </c>
      <c r="AI69" s="203">
        <v>39.14</v>
      </c>
      <c r="AJ69" s="203">
        <v>0</v>
      </c>
      <c r="AK69" s="203">
        <v>70.25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1.93</v>
      </c>
      <c r="E70" s="203">
        <v>0</v>
      </c>
      <c r="F70" s="203">
        <v>0</v>
      </c>
      <c r="G70" s="203">
        <v>10.66</v>
      </c>
      <c r="H70" s="203">
        <v>0</v>
      </c>
      <c r="I70" s="203">
        <v>24.88</v>
      </c>
      <c r="J70" s="203">
        <v>3.36</v>
      </c>
      <c r="K70" s="203">
        <v>0</v>
      </c>
      <c r="L70" s="203">
        <v>132.5</v>
      </c>
      <c r="M70" s="203">
        <v>0.77</v>
      </c>
      <c r="N70" s="203">
        <v>0.54</v>
      </c>
      <c r="O70" s="203">
        <v>0</v>
      </c>
      <c r="P70" s="203">
        <v>1.34</v>
      </c>
      <c r="Q70" s="203">
        <v>6.69</v>
      </c>
      <c r="R70" s="203">
        <v>0.81</v>
      </c>
      <c r="S70" s="203">
        <v>0.25</v>
      </c>
      <c r="T70" s="203">
        <v>0</v>
      </c>
      <c r="U70" s="203">
        <v>1.68</v>
      </c>
      <c r="V70" s="203">
        <v>0.2</v>
      </c>
      <c r="W70" s="203">
        <v>0.44</v>
      </c>
      <c r="X70" s="203">
        <v>1.42</v>
      </c>
      <c r="Y70" s="203">
        <v>0</v>
      </c>
      <c r="Z70" s="203">
        <v>1.94</v>
      </c>
      <c r="AA70" s="203">
        <v>0.87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23.23</v>
      </c>
      <c r="AH70" s="203">
        <v>0</v>
      </c>
      <c r="AI70" s="203">
        <v>39.14</v>
      </c>
      <c r="AJ70" s="203">
        <v>0</v>
      </c>
      <c r="AK70" s="203">
        <v>70.25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1.93</v>
      </c>
      <c r="E71" s="203">
        <v>0</v>
      </c>
      <c r="F71" s="203">
        <v>0</v>
      </c>
      <c r="G71" s="203">
        <v>10.66</v>
      </c>
      <c r="H71" s="203">
        <v>0</v>
      </c>
      <c r="I71" s="203">
        <v>22.19</v>
      </c>
      <c r="J71" s="203">
        <v>5.04</v>
      </c>
      <c r="K71" s="203">
        <v>0</v>
      </c>
      <c r="L71" s="203">
        <v>132.5</v>
      </c>
      <c r="M71" s="203">
        <v>0.77</v>
      </c>
      <c r="N71" s="203">
        <v>0.54</v>
      </c>
      <c r="O71" s="203">
        <v>0</v>
      </c>
      <c r="P71" s="203">
        <v>1.34</v>
      </c>
      <c r="Q71" s="203">
        <v>6.69</v>
      </c>
      <c r="R71" s="203">
        <v>0.81</v>
      </c>
      <c r="S71" s="203">
        <v>0.25</v>
      </c>
      <c r="T71" s="203">
        <v>0</v>
      </c>
      <c r="U71" s="203">
        <v>1.68</v>
      </c>
      <c r="V71" s="203">
        <v>0.2</v>
      </c>
      <c r="W71" s="203">
        <v>0.44</v>
      </c>
      <c r="X71" s="203">
        <v>1.42</v>
      </c>
      <c r="Y71" s="203">
        <v>0</v>
      </c>
      <c r="Z71" s="203">
        <v>2.16</v>
      </c>
      <c r="AA71" s="203">
        <v>0.87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23.23</v>
      </c>
      <c r="AH71" s="203">
        <v>0</v>
      </c>
      <c r="AI71" s="203">
        <v>39.14</v>
      </c>
      <c r="AJ71" s="203">
        <v>0</v>
      </c>
      <c r="AK71" s="203">
        <v>70.25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1.93</v>
      </c>
      <c r="E72" s="203">
        <v>0</v>
      </c>
      <c r="F72" s="203">
        <v>0</v>
      </c>
      <c r="G72" s="203">
        <v>10.66</v>
      </c>
      <c r="H72" s="203">
        <v>0</v>
      </c>
      <c r="I72" s="203">
        <v>18.829999999999998</v>
      </c>
      <c r="J72" s="203">
        <v>6.73</v>
      </c>
      <c r="K72" s="203">
        <v>0</v>
      </c>
      <c r="L72" s="203">
        <v>132.5</v>
      </c>
      <c r="M72" s="203">
        <v>0.77</v>
      </c>
      <c r="N72" s="203">
        <v>0.54</v>
      </c>
      <c r="O72" s="203">
        <v>0</v>
      </c>
      <c r="P72" s="203">
        <v>1.34</v>
      </c>
      <c r="Q72" s="203">
        <v>6.69</v>
      </c>
      <c r="R72" s="203">
        <v>0.81</v>
      </c>
      <c r="S72" s="203">
        <v>0.25</v>
      </c>
      <c r="T72" s="203">
        <v>0</v>
      </c>
      <c r="U72" s="203">
        <v>1.68</v>
      </c>
      <c r="V72" s="203">
        <v>0.2</v>
      </c>
      <c r="W72" s="203">
        <v>0.44</v>
      </c>
      <c r="X72" s="203">
        <v>1.42</v>
      </c>
      <c r="Y72" s="203">
        <v>0</v>
      </c>
      <c r="Z72" s="203">
        <v>2.16</v>
      </c>
      <c r="AA72" s="203">
        <v>0.87</v>
      </c>
      <c r="AB72" s="203">
        <v>0</v>
      </c>
      <c r="AC72" s="203">
        <v>15.79</v>
      </c>
      <c r="AD72" s="203">
        <v>0</v>
      </c>
      <c r="AE72" s="203">
        <v>0</v>
      </c>
      <c r="AF72" s="203">
        <v>0</v>
      </c>
      <c r="AG72" s="203">
        <v>23.23</v>
      </c>
      <c r="AH72" s="203">
        <v>0</v>
      </c>
      <c r="AI72" s="203">
        <v>39.14</v>
      </c>
      <c r="AJ72" s="203">
        <v>0</v>
      </c>
      <c r="AK72" s="203">
        <v>70.25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1.93</v>
      </c>
      <c r="E73" s="203">
        <v>0</v>
      </c>
      <c r="F73" s="203">
        <v>0</v>
      </c>
      <c r="G73" s="203">
        <v>10.66</v>
      </c>
      <c r="H73" s="203">
        <v>0</v>
      </c>
      <c r="I73" s="203">
        <v>18.16</v>
      </c>
      <c r="J73" s="203">
        <v>6.73</v>
      </c>
      <c r="K73" s="203">
        <v>0</v>
      </c>
      <c r="L73" s="203">
        <v>132.5</v>
      </c>
      <c r="M73" s="203">
        <v>0.77</v>
      </c>
      <c r="N73" s="203">
        <v>0.54</v>
      </c>
      <c r="O73" s="203">
        <v>0</v>
      </c>
      <c r="P73" s="203">
        <v>1.34</v>
      </c>
      <c r="Q73" s="203">
        <v>6.69</v>
      </c>
      <c r="R73" s="203">
        <v>0.81</v>
      </c>
      <c r="S73" s="203">
        <v>0.25</v>
      </c>
      <c r="T73" s="203">
        <v>0</v>
      </c>
      <c r="U73" s="203">
        <v>1.68</v>
      </c>
      <c r="V73" s="203">
        <v>0.2</v>
      </c>
      <c r="W73" s="203">
        <v>0.44</v>
      </c>
      <c r="X73" s="203">
        <v>1.42</v>
      </c>
      <c r="Y73" s="203">
        <v>0</v>
      </c>
      <c r="Z73" s="203">
        <v>2.16</v>
      </c>
      <c r="AA73" s="203">
        <v>0.87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23.23</v>
      </c>
      <c r="AH73" s="203">
        <v>0</v>
      </c>
      <c r="AI73" s="203">
        <v>39.14</v>
      </c>
      <c r="AJ73" s="203">
        <v>0</v>
      </c>
      <c r="AK73" s="203">
        <v>70.25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1.93</v>
      </c>
      <c r="E74" s="203">
        <v>0</v>
      </c>
      <c r="F74" s="203">
        <v>0</v>
      </c>
      <c r="G74" s="203">
        <v>10.66</v>
      </c>
      <c r="H74" s="203">
        <v>0</v>
      </c>
      <c r="I74" s="203">
        <v>18.16</v>
      </c>
      <c r="J74" s="203">
        <v>6.73</v>
      </c>
      <c r="K74" s="203">
        <v>0</v>
      </c>
      <c r="L74" s="203">
        <v>132.5</v>
      </c>
      <c r="M74" s="203">
        <v>0.77</v>
      </c>
      <c r="N74" s="203">
        <v>0.54</v>
      </c>
      <c r="O74" s="203">
        <v>0</v>
      </c>
      <c r="P74" s="203">
        <v>1.34</v>
      </c>
      <c r="Q74" s="203">
        <v>6.69</v>
      </c>
      <c r="R74" s="203">
        <v>0.8</v>
      </c>
      <c r="S74" s="203">
        <v>0.25</v>
      </c>
      <c r="T74" s="203">
        <v>0</v>
      </c>
      <c r="U74" s="203">
        <v>1.68</v>
      </c>
      <c r="V74" s="203">
        <v>0.2</v>
      </c>
      <c r="W74" s="203">
        <v>0.44</v>
      </c>
      <c r="X74" s="203">
        <v>1.42</v>
      </c>
      <c r="Y74" s="203">
        <v>0</v>
      </c>
      <c r="Z74" s="203">
        <v>2.16</v>
      </c>
      <c r="AA74" s="203">
        <v>0.87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23.23</v>
      </c>
      <c r="AH74" s="203">
        <v>0</v>
      </c>
      <c r="AI74" s="203">
        <v>39.14</v>
      </c>
      <c r="AJ74" s="203">
        <v>0</v>
      </c>
      <c r="AK74" s="203">
        <v>70.25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1.93</v>
      </c>
      <c r="E75" s="203">
        <v>0</v>
      </c>
      <c r="F75" s="203">
        <v>0</v>
      </c>
      <c r="G75" s="203">
        <v>10.66</v>
      </c>
      <c r="H75" s="203">
        <v>0</v>
      </c>
      <c r="I75" s="203">
        <v>18.16</v>
      </c>
      <c r="J75" s="203">
        <v>6.73</v>
      </c>
      <c r="K75" s="203">
        <v>0</v>
      </c>
      <c r="L75" s="203">
        <v>132.5</v>
      </c>
      <c r="M75" s="203">
        <v>0.77</v>
      </c>
      <c r="N75" s="203">
        <v>0.54</v>
      </c>
      <c r="O75" s="203">
        <v>0</v>
      </c>
      <c r="P75" s="203">
        <v>1.34</v>
      </c>
      <c r="Q75" s="203">
        <v>6.69</v>
      </c>
      <c r="R75" s="203">
        <v>0.8</v>
      </c>
      <c r="S75" s="203">
        <v>0.25</v>
      </c>
      <c r="T75" s="203">
        <v>0</v>
      </c>
      <c r="U75" s="203">
        <v>1.68</v>
      </c>
      <c r="V75" s="203">
        <v>0.2</v>
      </c>
      <c r="W75" s="203">
        <v>0.44</v>
      </c>
      <c r="X75" s="203">
        <v>1.42</v>
      </c>
      <c r="Y75" s="203">
        <v>0</v>
      </c>
      <c r="Z75" s="203">
        <v>2.16</v>
      </c>
      <c r="AA75" s="203">
        <v>0.87</v>
      </c>
      <c r="AB75" s="203">
        <v>0</v>
      </c>
      <c r="AC75" s="203">
        <v>16.690000000000001</v>
      </c>
      <c r="AD75" s="203">
        <v>0</v>
      </c>
      <c r="AE75" s="203">
        <v>0</v>
      </c>
      <c r="AF75" s="203">
        <v>0</v>
      </c>
      <c r="AG75" s="203">
        <v>23.23</v>
      </c>
      <c r="AH75" s="203">
        <v>0</v>
      </c>
      <c r="AI75" s="203">
        <v>39.14</v>
      </c>
      <c r="AJ75" s="203">
        <v>0</v>
      </c>
      <c r="AK75" s="203">
        <v>70.25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1.93</v>
      </c>
      <c r="E76" s="203">
        <v>0</v>
      </c>
      <c r="F76" s="203">
        <v>0</v>
      </c>
      <c r="G76" s="203">
        <v>10.66</v>
      </c>
      <c r="H76" s="203">
        <v>0</v>
      </c>
      <c r="I76" s="203">
        <v>18.16</v>
      </c>
      <c r="J76" s="203">
        <v>6.73</v>
      </c>
      <c r="K76" s="203">
        <v>0</v>
      </c>
      <c r="L76" s="203">
        <v>132.5</v>
      </c>
      <c r="M76" s="203">
        <v>0.77</v>
      </c>
      <c r="N76" s="203">
        <v>0.54</v>
      </c>
      <c r="O76" s="203">
        <v>0</v>
      </c>
      <c r="P76" s="203">
        <v>1.34</v>
      </c>
      <c r="Q76" s="203">
        <v>6.69</v>
      </c>
      <c r="R76" s="203">
        <v>0.8</v>
      </c>
      <c r="S76" s="203">
        <v>0.25</v>
      </c>
      <c r="T76" s="203">
        <v>0</v>
      </c>
      <c r="U76" s="203">
        <v>1.68</v>
      </c>
      <c r="V76" s="203">
        <v>0.2</v>
      </c>
      <c r="W76" s="203">
        <v>0.44</v>
      </c>
      <c r="X76" s="203">
        <v>1.42</v>
      </c>
      <c r="Y76" s="203">
        <v>0</v>
      </c>
      <c r="Z76" s="203">
        <v>2.16</v>
      </c>
      <c r="AA76" s="203">
        <v>0.87</v>
      </c>
      <c r="AB76" s="203">
        <v>0</v>
      </c>
      <c r="AC76" s="203">
        <v>16.45</v>
      </c>
      <c r="AD76" s="203">
        <v>0</v>
      </c>
      <c r="AE76" s="203">
        <v>0</v>
      </c>
      <c r="AF76" s="203">
        <v>0</v>
      </c>
      <c r="AG76" s="203">
        <v>23.23</v>
      </c>
      <c r="AH76" s="203">
        <v>0</v>
      </c>
      <c r="AI76" s="203">
        <v>39.14</v>
      </c>
      <c r="AJ76" s="203">
        <v>0</v>
      </c>
      <c r="AK76" s="203">
        <v>70.25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1.93</v>
      </c>
      <c r="E77" s="203">
        <v>0</v>
      </c>
      <c r="F77" s="203">
        <v>0</v>
      </c>
      <c r="G77" s="203">
        <v>10.66</v>
      </c>
      <c r="H77" s="203">
        <v>0</v>
      </c>
      <c r="I77" s="203">
        <v>18.16</v>
      </c>
      <c r="J77" s="203">
        <v>6.73</v>
      </c>
      <c r="K77" s="203">
        <v>0</v>
      </c>
      <c r="L77" s="203">
        <v>132.5</v>
      </c>
      <c r="M77" s="203">
        <v>0.77</v>
      </c>
      <c r="N77" s="203">
        <v>0.54</v>
      </c>
      <c r="O77" s="203">
        <v>0</v>
      </c>
      <c r="P77" s="203">
        <v>1.34</v>
      </c>
      <c r="Q77" s="203">
        <v>6.69</v>
      </c>
      <c r="R77" s="203">
        <v>0.8</v>
      </c>
      <c r="S77" s="203">
        <v>0.25</v>
      </c>
      <c r="T77" s="203">
        <v>0</v>
      </c>
      <c r="U77" s="203">
        <v>1.68</v>
      </c>
      <c r="V77" s="203">
        <v>0.2</v>
      </c>
      <c r="W77" s="203">
        <v>0.44</v>
      </c>
      <c r="X77" s="203">
        <v>1.42</v>
      </c>
      <c r="Y77" s="203">
        <v>0</v>
      </c>
      <c r="Z77" s="203">
        <v>2.16</v>
      </c>
      <c r="AA77" s="203">
        <v>0.87</v>
      </c>
      <c r="AB77" s="203">
        <v>0</v>
      </c>
      <c r="AC77" s="203">
        <v>16.45</v>
      </c>
      <c r="AD77" s="203">
        <v>0</v>
      </c>
      <c r="AE77" s="203">
        <v>0</v>
      </c>
      <c r="AF77" s="203">
        <v>0</v>
      </c>
      <c r="AG77" s="203">
        <v>23.23</v>
      </c>
      <c r="AH77" s="203">
        <v>0</v>
      </c>
      <c r="AI77" s="203">
        <v>39.14</v>
      </c>
      <c r="AJ77" s="203">
        <v>0</v>
      </c>
      <c r="AK77" s="203">
        <v>70.25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1.93</v>
      </c>
      <c r="E78" s="203">
        <v>0</v>
      </c>
      <c r="F78" s="203">
        <v>0</v>
      </c>
      <c r="G78" s="203">
        <v>10.66</v>
      </c>
      <c r="H78" s="203">
        <v>0</v>
      </c>
      <c r="I78" s="203">
        <v>18.16</v>
      </c>
      <c r="J78" s="203">
        <v>6.73</v>
      </c>
      <c r="K78" s="203">
        <v>0</v>
      </c>
      <c r="L78" s="203">
        <v>132.5</v>
      </c>
      <c r="M78" s="203">
        <v>0.77</v>
      </c>
      <c r="N78" s="203">
        <v>0.54</v>
      </c>
      <c r="O78" s="203">
        <v>0</v>
      </c>
      <c r="P78" s="203">
        <v>1.34</v>
      </c>
      <c r="Q78" s="203">
        <v>6.69</v>
      </c>
      <c r="R78" s="203">
        <v>0.8</v>
      </c>
      <c r="S78" s="203">
        <v>0.25</v>
      </c>
      <c r="T78" s="203">
        <v>0</v>
      </c>
      <c r="U78" s="203">
        <v>1.68</v>
      </c>
      <c r="V78" s="203">
        <v>0.2</v>
      </c>
      <c r="W78" s="203">
        <v>0.44</v>
      </c>
      <c r="X78" s="203">
        <v>1.42</v>
      </c>
      <c r="Y78" s="203">
        <v>0</v>
      </c>
      <c r="Z78" s="203">
        <v>2.16</v>
      </c>
      <c r="AA78" s="203">
        <v>0.87</v>
      </c>
      <c r="AB78" s="203">
        <v>0</v>
      </c>
      <c r="AC78" s="203">
        <v>16.45</v>
      </c>
      <c r="AD78" s="203">
        <v>0</v>
      </c>
      <c r="AE78" s="203">
        <v>0</v>
      </c>
      <c r="AF78" s="203">
        <v>0</v>
      </c>
      <c r="AG78" s="203">
        <v>23.23</v>
      </c>
      <c r="AH78" s="203">
        <v>0</v>
      </c>
      <c r="AI78" s="203">
        <v>39.14</v>
      </c>
      <c r="AJ78" s="203">
        <v>0</v>
      </c>
      <c r="AK78" s="203">
        <v>70.25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1.93</v>
      </c>
      <c r="E79" s="203">
        <v>0</v>
      </c>
      <c r="F79" s="203">
        <v>0</v>
      </c>
      <c r="G79" s="203">
        <v>0</v>
      </c>
      <c r="H79" s="203">
        <v>0</v>
      </c>
      <c r="I79" s="203">
        <v>18.16</v>
      </c>
      <c r="J79" s="203">
        <v>6.73</v>
      </c>
      <c r="K79" s="203">
        <v>0</v>
      </c>
      <c r="L79" s="203">
        <v>132.5</v>
      </c>
      <c r="M79" s="203">
        <v>0.77</v>
      </c>
      <c r="N79" s="203">
        <v>0.54</v>
      </c>
      <c r="O79" s="203">
        <v>0</v>
      </c>
      <c r="P79" s="203">
        <v>1.34</v>
      </c>
      <c r="Q79" s="203">
        <v>6.69</v>
      </c>
      <c r="R79" s="203">
        <v>0.8</v>
      </c>
      <c r="S79" s="203">
        <v>0.25</v>
      </c>
      <c r="T79" s="203">
        <v>0</v>
      </c>
      <c r="U79" s="203">
        <v>1.68</v>
      </c>
      <c r="V79" s="203">
        <v>0.2</v>
      </c>
      <c r="W79" s="203">
        <v>0.44</v>
      </c>
      <c r="X79" s="203">
        <v>1.42</v>
      </c>
      <c r="Y79" s="203">
        <v>0</v>
      </c>
      <c r="Z79" s="203">
        <v>2.16</v>
      </c>
      <c r="AA79" s="203">
        <v>0.87</v>
      </c>
      <c r="AB79" s="203">
        <v>0</v>
      </c>
      <c r="AC79" s="203">
        <v>16.22</v>
      </c>
      <c r="AD79" s="203">
        <v>0</v>
      </c>
      <c r="AE79" s="203">
        <v>0</v>
      </c>
      <c r="AF79" s="203">
        <v>0</v>
      </c>
      <c r="AG79" s="203">
        <v>23.23</v>
      </c>
      <c r="AH79" s="203">
        <v>0</v>
      </c>
      <c r="AI79" s="203">
        <v>39.14</v>
      </c>
      <c r="AJ79" s="203">
        <v>0</v>
      </c>
      <c r="AK79" s="203">
        <v>70.25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1.93</v>
      </c>
      <c r="E80" s="203">
        <v>0</v>
      </c>
      <c r="F80" s="203">
        <v>0</v>
      </c>
      <c r="G80" s="203">
        <v>0</v>
      </c>
      <c r="H80" s="203">
        <v>0</v>
      </c>
      <c r="I80" s="203">
        <v>18.16</v>
      </c>
      <c r="J80" s="203">
        <v>6.73</v>
      </c>
      <c r="K80" s="203">
        <v>0</v>
      </c>
      <c r="L80" s="203">
        <v>132.5</v>
      </c>
      <c r="M80" s="203">
        <v>0.77</v>
      </c>
      <c r="N80" s="203">
        <v>0.54</v>
      </c>
      <c r="O80" s="203">
        <v>0</v>
      </c>
      <c r="P80" s="203">
        <v>1.34</v>
      </c>
      <c r="Q80" s="203">
        <v>6.69</v>
      </c>
      <c r="R80" s="203">
        <v>0.8</v>
      </c>
      <c r="S80" s="203">
        <v>0.25</v>
      </c>
      <c r="T80" s="203">
        <v>0</v>
      </c>
      <c r="U80" s="203">
        <v>1.68</v>
      </c>
      <c r="V80" s="203">
        <v>0.2</v>
      </c>
      <c r="W80" s="203">
        <v>0.44</v>
      </c>
      <c r="X80" s="203">
        <v>1.42</v>
      </c>
      <c r="Y80" s="203">
        <v>0</v>
      </c>
      <c r="Z80" s="203">
        <v>2.16</v>
      </c>
      <c r="AA80" s="203">
        <v>0.87</v>
      </c>
      <c r="AB80" s="203">
        <v>0</v>
      </c>
      <c r="AC80" s="203">
        <v>16.22</v>
      </c>
      <c r="AD80" s="203">
        <v>0</v>
      </c>
      <c r="AE80" s="203">
        <v>0</v>
      </c>
      <c r="AF80" s="203">
        <v>0</v>
      </c>
      <c r="AG80" s="203">
        <v>23.23</v>
      </c>
      <c r="AH80" s="203">
        <v>0</v>
      </c>
      <c r="AI80" s="203">
        <v>39.14</v>
      </c>
      <c r="AJ80" s="203">
        <v>0</v>
      </c>
      <c r="AK80" s="203">
        <v>70.25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1.93</v>
      </c>
      <c r="E81" s="203">
        <v>0</v>
      </c>
      <c r="F81" s="203">
        <v>0</v>
      </c>
      <c r="G81" s="203">
        <v>0</v>
      </c>
      <c r="H81" s="203">
        <v>0</v>
      </c>
      <c r="I81" s="203">
        <v>18.16</v>
      </c>
      <c r="J81" s="203">
        <v>6.73</v>
      </c>
      <c r="K81" s="203">
        <v>0</v>
      </c>
      <c r="L81" s="203">
        <v>132.5</v>
      </c>
      <c r="M81" s="203">
        <v>0.77</v>
      </c>
      <c r="N81" s="203">
        <v>0.54</v>
      </c>
      <c r="O81" s="203">
        <v>0</v>
      </c>
      <c r="P81" s="203">
        <v>1.34</v>
      </c>
      <c r="Q81" s="203">
        <v>6.69</v>
      </c>
      <c r="R81" s="203">
        <v>0.8</v>
      </c>
      <c r="S81" s="203">
        <v>0.25</v>
      </c>
      <c r="T81" s="203">
        <v>0</v>
      </c>
      <c r="U81" s="203">
        <v>1.68</v>
      </c>
      <c r="V81" s="203">
        <v>0.2</v>
      </c>
      <c r="W81" s="203">
        <v>0.44</v>
      </c>
      <c r="X81" s="203">
        <v>1.42</v>
      </c>
      <c r="Y81" s="203">
        <v>0</v>
      </c>
      <c r="Z81" s="203">
        <v>2.16</v>
      </c>
      <c r="AA81" s="203">
        <v>0.87</v>
      </c>
      <c r="AB81" s="203">
        <v>0</v>
      </c>
      <c r="AC81" s="203">
        <v>16.22</v>
      </c>
      <c r="AD81" s="203">
        <v>0</v>
      </c>
      <c r="AE81" s="203">
        <v>0</v>
      </c>
      <c r="AF81" s="203">
        <v>0</v>
      </c>
      <c r="AG81" s="203">
        <v>23.23</v>
      </c>
      <c r="AH81" s="203">
        <v>0</v>
      </c>
      <c r="AI81" s="203">
        <v>39.14</v>
      </c>
      <c r="AJ81" s="203">
        <v>0</v>
      </c>
      <c r="AK81" s="203">
        <v>70.25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1.93</v>
      </c>
      <c r="E82" s="203">
        <v>0</v>
      </c>
      <c r="F82" s="203">
        <v>0</v>
      </c>
      <c r="G82" s="203">
        <v>0</v>
      </c>
      <c r="H82" s="203">
        <v>0</v>
      </c>
      <c r="I82" s="203">
        <v>18.16</v>
      </c>
      <c r="J82" s="203">
        <v>6.73</v>
      </c>
      <c r="K82" s="203">
        <v>0</v>
      </c>
      <c r="L82" s="203">
        <v>132.5</v>
      </c>
      <c r="M82" s="203">
        <v>0.77</v>
      </c>
      <c r="N82" s="203">
        <v>0.54</v>
      </c>
      <c r="O82" s="203">
        <v>0</v>
      </c>
      <c r="P82" s="203">
        <v>1.34</v>
      </c>
      <c r="Q82" s="203">
        <v>6.69</v>
      </c>
      <c r="R82" s="203">
        <v>7.38</v>
      </c>
      <c r="S82" s="203">
        <v>0.25</v>
      </c>
      <c r="T82" s="203">
        <v>0</v>
      </c>
      <c r="U82" s="203">
        <v>1.68</v>
      </c>
      <c r="V82" s="203">
        <v>0.2</v>
      </c>
      <c r="W82" s="203">
        <v>0.44</v>
      </c>
      <c r="X82" s="203">
        <v>1.42</v>
      </c>
      <c r="Y82" s="203">
        <v>0</v>
      </c>
      <c r="Z82" s="203">
        <v>2.16</v>
      </c>
      <c r="AA82" s="203">
        <v>0.87</v>
      </c>
      <c r="AB82" s="203">
        <v>0</v>
      </c>
      <c r="AC82" s="203">
        <v>16.22</v>
      </c>
      <c r="AD82" s="203">
        <v>0</v>
      </c>
      <c r="AE82" s="203">
        <v>0</v>
      </c>
      <c r="AF82" s="203">
        <v>0</v>
      </c>
      <c r="AG82" s="203">
        <v>23.23</v>
      </c>
      <c r="AH82" s="203">
        <v>0</v>
      </c>
      <c r="AI82" s="203">
        <v>39.14</v>
      </c>
      <c r="AJ82" s="203">
        <v>0</v>
      </c>
      <c r="AK82" s="203">
        <v>70.25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1.93</v>
      </c>
      <c r="E83" s="203">
        <v>0</v>
      </c>
      <c r="F83" s="203">
        <v>0</v>
      </c>
      <c r="G83" s="203">
        <v>0</v>
      </c>
      <c r="H83" s="203">
        <v>0</v>
      </c>
      <c r="I83" s="203">
        <v>18.16</v>
      </c>
      <c r="J83" s="203">
        <v>6.73</v>
      </c>
      <c r="K83" s="203">
        <v>0</v>
      </c>
      <c r="L83" s="203">
        <v>150.33000000000001</v>
      </c>
      <c r="M83" s="203">
        <v>0.77</v>
      </c>
      <c r="N83" s="203">
        <v>0.54</v>
      </c>
      <c r="O83" s="203">
        <v>0</v>
      </c>
      <c r="P83" s="203">
        <v>1.34</v>
      </c>
      <c r="Q83" s="203">
        <v>6.69</v>
      </c>
      <c r="R83" s="203">
        <v>7.38</v>
      </c>
      <c r="S83" s="203">
        <v>0.25</v>
      </c>
      <c r="T83" s="203">
        <v>0</v>
      </c>
      <c r="U83" s="203">
        <v>1.68</v>
      </c>
      <c r="V83" s="203">
        <v>0.2</v>
      </c>
      <c r="W83" s="203">
        <v>0.44</v>
      </c>
      <c r="X83" s="203">
        <v>1.42</v>
      </c>
      <c r="Y83" s="203">
        <v>0</v>
      </c>
      <c r="Z83" s="203">
        <v>2.16</v>
      </c>
      <c r="AA83" s="203">
        <v>0.87</v>
      </c>
      <c r="AB83" s="203">
        <v>0</v>
      </c>
      <c r="AC83" s="203">
        <v>16.22</v>
      </c>
      <c r="AD83" s="203">
        <v>0</v>
      </c>
      <c r="AE83" s="203">
        <v>0</v>
      </c>
      <c r="AF83" s="203">
        <v>0</v>
      </c>
      <c r="AG83" s="203">
        <v>23.23</v>
      </c>
      <c r="AH83" s="203">
        <v>0</v>
      </c>
      <c r="AI83" s="203">
        <v>39.14</v>
      </c>
      <c r="AJ83" s="203">
        <v>0</v>
      </c>
      <c r="AK83" s="203">
        <v>70.25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1.93</v>
      </c>
      <c r="E84" s="203">
        <v>0</v>
      </c>
      <c r="F84" s="203">
        <v>0</v>
      </c>
      <c r="G84" s="203">
        <v>0</v>
      </c>
      <c r="H84" s="203">
        <v>0</v>
      </c>
      <c r="I84" s="203">
        <v>18.16</v>
      </c>
      <c r="J84" s="203">
        <v>6.73</v>
      </c>
      <c r="K84" s="203">
        <v>0</v>
      </c>
      <c r="L84" s="203">
        <v>185.99</v>
      </c>
      <c r="M84" s="203">
        <v>0.77</v>
      </c>
      <c r="N84" s="203">
        <v>0.54</v>
      </c>
      <c r="O84" s="203">
        <v>0</v>
      </c>
      <c r="P84" s="203">
        <v>1.34</v>
      </c>
      <c r="Q84" s="203">
        <v>6.69</v>
      </c>
      <c r="R84" s="203">
        <v>7.38</v>
      </c>
      <c r="S84" s="203">
        <v>0.25</v>
      </c>
      <c r="T84" s="203">
        <v>0</v>
      </c>
      <c r="U84" s="203">
        <v>1.68</v>
      </c>
      <c r="V84" s="203">
        <v>0.2</v>
      </c>
      <c r="W84" s="203">
        <v>0.44</v>
      </c>
      <c r="X84" s="203">
        <v>1.42</v>
      </c>
      <c r="Y84" s="203">
        <v>0</v>
      </c>
      <c r="Z84" s="203">
        <v>2.16</v>
      </c>
      <c r="AA84" s="203">
        <v>0.87</v>
      </c>
      <c r="AB84" s="203">
        <v>0</v>
      </c>
      <c r="AC84" s="203">
        <v>16.22</v>
      </c>
      <c r="AD84" s="203">
        <v>0</v>
      </c>
      <c r="AE84" s="203">
        <v>0</v>
      </c>
      <c r="AF84" s="203">
        <v>0</v>
      </c>
      <c r="AG84" s="203">
        <v>23.23</v>
      </c>
      <c r="AH84" s="203">
        <v>0</v>
      </c>
      <c r="AI84" s="203">
        <v>39.14</v>
      </c>
      <c r="AJ84" s="203">
        <v>0</v>
      </c>
      <c r="AK84" s="203">
        <v>70.25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1.93</v>
      </c>
      <c r="E85" s="203">
        <v>0</v>
      </c>
      <c r="F85" s="203">
        <v>0</v>
      </c>
      <c r="G85" s="203">
        <v>0</v>
      </c>
      <c r="H85" s="203">
        <v>0</v>
      </c>
      <c r="I85" s="203">
        <v>18.16</v>
      </c>
      <c r="J85" s="203">
        <v>6.73</v>
      </c>
      <c r="K85" s="203">
        <v>0</v>
      </c>
      <c r="L85" s="203">
        <v>216.02</v>
      </c>
      <c r="M85" s="203">
        <v>0.77</v>
      </c>
      <c r="N85" s="203">
        <v>0.54</v>
      </c>
      <c r="O85" s="203">
        <v>0</v>
      </c>
      <c r="P85" s="203">
        <v>1.34</v>
      </c>
      <c r="Q85" s="203">
        <v>6.69</v>
      </c>
      <c r="R85" s="203">
        <v>7.38</v>
      </c>
      <c r="S85" s="203">
        <v>0.25</v>
      </c>
      <c r="T85" s="203">
        <v>0</v>
      </c>
      <c r="U85" s="203">
        <v>1.68</v>
      </c>
      <c r="V85" s="203">
        <v>0.2</v>
      </c>
      <c r="W85" s="203">
        <v>0.44</v>
      </c>
      <c r="X85" s="203">
        <v>1.42</v>
      </c>
      <c r="Y85" s="203">
        <v>0</v>
      </c>
      <c r="Z85" s="203">
        <v>2.16</v>
      </c>
      <c r="AA85" s="203">
        <v>0.87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23.23</v>
      </c>
      <c r="AH85" s="203">
        <v>0</v>
      </c>
      <c r="AI85" s="203">
        <v>39.14</v>
      </c>
      <c r="AJ85" s="203">
        <v>0</v>
      </c>
      <c r="AK85" s="203">
        <v>70.25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1.93</v>
      </c>
      <c r="E86" s="203">
        <v>0</v>
      </c>
      <c r="F86" s="203">
        <v>0</v>
      </c>
      <c r="G86" s="203">
        <v>0</v>
      </c>
      <c r="H86" s="203">
        <v>0</v>
      </c>
      <c r="I86" s="203">
        <v>18.16</v>
      </c>
      <c r="J86" s="203">
        <v>6.73</v>
      </c>
      <c r="K86" s="203">
        <v>0</v>
      </c>
      <c r="L86" s="203">
        <v>252.61</v>
      </c>
      <c r="M86" s="203">
        <v>0.77</v>
      </c>
      <c r="N86" s="203">
        <v>0.54</v>
      </c>
      <c r="O86" s="203">
        <v>0</v>
      </c>
      <c r="P86" s="203">
        <v>1.34</v>
      </c>
      <c r="Q86" s="203">
        <v>6.69</v>
      </c>
      <c r="R86" s="203">
        <v>7.38</v>
      </c>
      <c r="S86" s="203">
        <v>0.25</v>
      </c>
      <c r="T86" s="203">
        <v>0</v>
      </c>
      <c r="U86" s="203">
        <v>1.68</v>
      </c>
      <c r="V86" s="203">
        <v>0.2</v>
      </c>
      <c r="W86" s="203">
        <v>0.44</v>
      </c>
      <c r="X86" s="203">
        <v>1.42</v>
      </c>
      <c r="Y86" s="203">
        <v>0</v>
      </c>
      <c r="Z86" s="203">
        <v>2.16</v>
      </c>
      <c r="AA86" s="203">
        <v>0.87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23.23</v>
      </c>
      <c r="AH86" s="203">
        <v>0</v>
      </c>
      <c r="AI86" s="203">
        <v>39.14</v>
      </c>
      <c r="AJ86" s="203">
        <v>0</v>
      </c>
      <c r="AK86" s="203">
        <v>70.25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1.93</v>
      </c>
      <c r="E87" s="203">
        <v>0</v>
      </c>
      <c r="F87" s="203">
        <v>0</v>
      </c>
      <c r="G87" s="203">
        <v>0</v>
      </c>
      <c r="H87" s="203">
        <v>0</v>
      </c>
      <c r="I87" s="203">
        <v>18.16</v>
      </c>
      <c r="J87" s="203">
        <v>6.73</v>
      </c>
      <c r="K87" s="203">
        <v>0</v>
      </c>
      <c r="L87" s="203">
        <v>262.35000000000002</v>
      </c>
      <c r="M87" s="203">
        <v>0.8</v>
      </c>
      <c r="N87" s="203">
        <v>0.54</v>
      </c>
      <c r="O87" s="203">
        <v>0</v>
      </c>
      <c r="P87" s="203">
        <v>1.34</v>
      </c>
      <c r="Q87" s="203">
        <v>6.69</v>
      </c>
      <c r="R87" s="203">
        <v>7.38</v>
      </c>
      <c r="S87" s="203">
        <v>0</v>
      </c>
      <c r="T87" s="203">
        <v>0</v>
      </c>
      <c r="U87" s="203">
        <v>1.68</v>
      </c>
      <c r="V87" s="203">
        <v>0.2</v>
      </c>
      <c r="W87" s="203">
        <v>0.44</v>
      </c>
      <c r="X87" s="203">
        <v>1.42</v>
      </c>
      <c r="Y87" s="203">
        <v>0</v>
      </c>
      <c r="Z87" s="203">
        <v>2.16</v>
      </c>
      <c r="AA87" s="203">
        <v>0.87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23.23</v>
      </c>
      <c r="AH87" s="203">
        <v>0</v>
      </c>
      <c r="AI87" s="203">
        <v>39.14</v>
      </c>
      <c r="AJ87" s="203">
        <v>0</v>
      </c>
      <c r="AK87" s="203">
        <v>70.25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18.16</v>
      </c>
      <c r="J88" s="203">
        <v>6.73</v>
      </c>
      <c r="K88" s="203">
        <v>2.95</v>
      </c>
      <c r="L88" s="203">
        <v>262.35000000000002</v>
      </c>
      <c r="M88" s="203">
        <v>0.8</v>
      </c>
      <c r="N88" s="203">
        <v>0.54</v>
      </c>
      <c r="O88" s="203">
        <v>0</v>
      </c>
      <c r="P88" s="203">
        <v>1.34</v>
      </c>
      <c r="Q88" s="203">
        <v>6.69</v>
      </c>
      <c r="R88" s="203">
        <v>7.38</v>
      </c>
      <c r="S88" s="203">
        <v>5.19</v>
      </c>
      <c r="T88" s="203">
        <v>0</v>
      </c>
      <c r="U88" s="203">
        <v>1.68</v>
      </c>
      <c r="V88" s="203">
        <v>6.36</v>
      </c>
      <c r="W88" s="203">
        <v>0.44</v>
      </c>
      <c r="X88" s="203">
        <v>1.42</v>
      </c>
      <c r="Y88" s="203">
        <v>0</v>
      </c>
      <c r="Z88" s="203">
        <v>2.16</v>
      </c>
      <c r="AA88" s="203">
        <v>0.87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23.23</v>
      </c>
      <c r="AH88" s="203">
        <v>0</v>
      </c>
      <c r="AI88" s="203">
        <v>39.14</v>
      </c>
      <c r="AJ88" s="203">
        <v>0</v>
      </c>
      <c r="AK88" s="203">
        <v>70.25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24.88</v>
      </c>
      <c r="J89" s="203">
        <v>0</v>
      </c>
      <c r="K89" s="203">
        <v>2.95</v>
      </c>
      <c r="L89" s="203">
        <v>262.35000000000002</v>
      </c>
      <c r="M89" s="203">
        <v>0.8</v>
      </c>
      <c r="N89" s="203">
        <v>0.54</v>
      </c>
      <c r="O89" s="203">
        <v>0</v>
      </c>
      <c r="P89" s="203">
        <v>1.34</v>
      </c>
      <c r="Q89" s="203">
        <v>6.69</v>
      </c>
      <c r="R89" s="203">
        <v>7.38</v>
      </c>
      <c r="S89" s="203">
        <v>5.19</v>
      </c>
      <c r="T89" s="203">
        <v>0</v>
      </c>
      <c r="U89" s="203">
        <v>1.68</v>
      </c>
      <c r="V89" s="203">
        <v>6.36</v>
      </c>
      <c r="W89" s="203">
        <v>0.44</v>
      </c>
      <c r="X89" s="203">
        <v>1.42</v>
      </c>
      <c r="Y89" s="203">
        <v>0</v>
      </c>
      <c r="Z89" s="203">
        <v>2.16</v>
      </c>
      <c r="AA89" s="203">
        <v>0.87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23.23</v>
      </c>
      <c r="AH89" s="203">
        <v>0</v>
      </c>
      <c r="AI89" s="203">
        <v>39.14</v>
      </c>
      <c r="AJ89" s="203">
        <v>0</v>
      </c>
      <c r="AK89" s="203">
        <v>70.25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24.88</v>
      </c>
      <c r="J90" s="203">
        <v>0</v>
      </c>
      <c r="K90" s="203">
        <v>2.95</v>
      </c>
      <c r="L90" s="203">
        <v>262.35000000000002</v>
      </c>
      <c r="M90" s="203">
        <v>0.8</v>
      </c>
      <c r="N90" s="203">
        <v>0.54</v>
      </c>
      <c r="O90" s="203">
        <v>0</v>
      </c>
      <c r="P90" s="203">
        <v>1.34</v>
      </c>
      <c r="Q90" s="203">
        <v>6.69</v>
      </c>
      <c r="R90" s="203">
        <v>7.38</v>
      </c>
      <c r="S90" s="203">
        <v>5.19</v>
      </c>
      <c r="T90" s="203">
        <v>0</v>
      </c>
      <c r="U90" s="203">
        <v>1.68</v>
      </c>
      <c r="V90" s="203">
        <v>6.36</v>
      </c>
      <c r="W90" s="203">
        <v>0.44</v>
      </c>
      <c r="X90" s="203">
        <v>1.42</v>
      </c>
      <c r="Y90" s="203">
        <v>0</v>
      </c>
      <c r="Z90" s="203">
        <v>2.16</v>
      </c>
      <c r="AA90" s="203">
        <v>0.87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23.23</v>
      </c>
      <c r="AH90" s="203">
        <v>0</v>
      </c>
      <c r="AI90" s="203">
        <v>39.14</v>
      </c>
      <c r="AJ90" s="203">
        <v>0</v>
      </c>
      <c r="AK90" s="203">
        <v>70.25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24.88</v>
      </c>
      <c r="J91" s="203">
        <v>0</v>
      </c>
      <c r="K91" s="203">
        <v>2.95</v>
      </c>
      <c r="L91" s="203">
        <v>262.35000000000002</v>
      </c>
      <c r="M91" s="203">
        <v>0.8</v>
      </c>
      <c r="N91" s="203">
        <v>0.54</v>
      </c>
      <c r="O91" s="203">
        <v>0</v>
      </c>
      <c r="P91" s="203">
        <v>1.34</v>
      </c>
      <c r="Q91" s="203">
        <v>6.69</v>
      </c>
      <c r="R91" s="203">
        <v>7.38</v>
      </c>
      <c r="S91" s="203">
        <v>5.19</v>
      </c>
      <c r="T91" s="203">
        <v>0</v>
      </c>
      <c r="U91" s="203">
        <v>1.68</v>
      </c>
      <c r="V91" s="203">
        <v>6.36</v>
      </c>
      <c r="W91" s="203">
        <v>0.44</v>
      </c>
      <c r="X91" s="203">
        <v>1.42</v>
      </c>
      <c r="Y91" s="203">
        <v>0</v>
      </c>
      <c r="Z91" s="203">
        <v>2.16</v>
      </c>
      <c r="AA91" s="203">
        <v>21.1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23.23</v>
      </c>
      <c r="AH91" s="203">
        <v>0</v>
      </c>
      <c r="AI91" s="203">
        <v>39.14</v>
      </c>
      <c r="AJ91" s="203">
        <v>0</v>
      </c>
      <c r="AK91" s="203">
        <v>70.25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24.88</v>
      </c>
      <c r="J92" s="203">
        <v>0</v>
      </c>
      <c r="K92" s="203">
        <v>2.95</v>
      </c>
      <c r="L92" s="203">
        <v>262.35000000000002</v>
      </c>
      <c r="M92" s="203">
        <v>0.8</v>
      </c>
      <c r="N92" s="203">
        <v>0.54</v>
      </c>
      <c r="O92" s="203">
        <v>0</v>
      </c>
      <c r="P92" s="203">
        <v>1.34</v>
      </c>
      <c r="Q92" s="203">
        <v>6.69</v>
      </c>
      <c r="R92" s="203">
        <v>7.38</v>
      </c>
      <c r="S92" s="203">
        <v>5.19</v>
      </c>
      <c r="T92" s="203">
        <v>0</v>
      </c>
      <c r="U92" s="203">
        <v>1.68</v>
      </c>
      <c r="V92" s="203">
        <v>6.36</v>
      </c>
      <c r="W92" s="203">
        <v>0.44</v>
      </c>
      <c r="X92" s="203">
        <v>1.42</v>
      </c>
      <c r="Y92" s="203">
        <v>0</v>
      </c>
      <c r="Z92" s="203">
        <v>2.16</v>
      </c>
      <c r="AA92" s="203">
        <v>21.1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23.23</v>
      </c>
      <c r="AH92" s="203">
        <v>0</v>
      </c>
      <c r="AI92" s="203">
        <v>39.14</v>
      </c>
      <c r="AJ92" s="203">
        <v>0</v>
      </c>
      <c r="AK92" s="203">
        <v>70.25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24.88</v>
      </c>
      <c r="J93" s="203">
        <v>0</v>
      </c>
      <c r="K93" s="203">
        <v>2.95</v>
      </c>
      <c r="L93" s="203">
        <v>262.35000000000002</v>
      </c>
      <c r="M93" s="203">
        <v>0.8</v>
      </c>
      <c r="N93" s="203">
        <v>0.54</v>
      </c>
      <c r="O93" s="203">
        <v>0</v>
      </c>
      <c r="P93" s="203">
        <v>1.34</v>
      </c>
      <c r="Q93" s="203">
        <v>6.69</v>
      </c>
      <c r="R93" s="203">
        <v>7.2</v>
      </c>
      <c r="S93" s="203">
        <v>5.19</v>
      </c>
      <c r="T93" s="203">
        <v>0</v>
      </c>
      <c r="U93" s="203">
        <v>1.68</v>
      </c>
      <c r="V93" s="203">
        <v>6.36</v>
      </c>
      <c r="W93" s="203">
        <v>0.44</v>
      </c>
      <c r="X93" s="203">
        <v>1.42</v>
      </c>
      <c r="Y93" s="203">
        <v>0</v>
      </c>
      <c r="Z93" s="203">
        <v>2.16</v>
      </c>
      <c r="AA93" s="203">
        <v>21.1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23.23</v>
      </c>
      <c r="AH93" s="203">
        <v>0</v>
      </c>
      <c r="AI93" s="203">
        <v>39.14</v>
      </c>
      <c r="AJ93" s="203">
        <v>0</v>
      </c>
      <c r="AK93" s="203">
        <v>70.25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24.88</v>
      </c>
      <c r="J94" s="203">
        <v>0</v>
      </c>
      <c r="K94" s="203">
        <v>2.95</v>
      </c>
      <c r="L94" s="203">
        <v>252.66</v>
      </c>
      <c r="M94" s="203">
        <v>0.8</v>
      </c>
      <c r="N94" s="203">
        <v>0.54</v>
      </c>
      <c r="O94" s="203">
        <v>0</v>
      </c>
      <c r="P94" s="203">
        <v>1.34</v>
      </c>
      <c r="Q94" s="203">
        <v>6.69</v>
      </c>
      <c r="R94" s="203">
        <v>7.01</v>
      </c>
      <c r="S94" s="203">
        <v>4.82</v>
      </c>
      <c r="T94" s="203">
        <v>0</v>
      </c>
      <c r="U94" s="203">
        <v>1.68</v>
      </c>
      <c r="V94" s="203">
        <v>6.36</v>
      </c>
      <c r="W94" s="203">
        <v>0.44</v>
      </c>
      <c r="X94" s="203">
        <v>1.42</v>
      </c>
      <c r="Y94" s="203">
        <v>0</v>
      </c>
      <c r="Z94" s="203">
        <v>2.16</v>
      </c>
      <c r="AA94" s="203">
        <v>21.1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23.23</v>
      </c>
      <c r="AH94" s="203">
        <v>0</v>
      </c>
      <c r="AI94" s="203">
        <v>39.14</v>
      </c>
      <c r="AJ94" s="203">
        <v>0</v>
      </c>
      <c r="AK94" s="203">
        <v>70.25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24.88</v>
      </c>
      <c r="J95" s="203">
        <v>0</v>
      </c>
      <c r="K95" s="203">
        <v>2.95</v>
      </c>
      <c r="L95" s="203">
        <v>267.19</v>
      </c>
      <c r="M95" s="203">
        <v>0.8</v>
      </c>
      <c r="N95" s="203">
        <v>0.54</v>
      </c>
      <c r="O95" s="203">
        <v>0</v>
      </c>
      <c r="P95" s="203">
        <v>1.34</v>
      </c>
      <c r="Q95" s="203">
        <v>6.69</v>
      </c>
      <c r="R95" s="203">
        <v>6.43</v>
      </c>
      <c r="S95" s="203">
        <v>3.98</v>
      </c>
      <c r="T95" s="203">
        <v>0</v>
      </c>
      <c r="U95" s="203">
        <v>1.68</v>
      </c>
      <c r="V95" s="203">
        <v>6.36</v>
      </c>
      <c r="W95" s="203">
        <v>0.44</v>
      </c>
      <c r="X95" s="203">
        <v>1.42</v>
      </c>
      <c r="Y95" s="203">
        <v>0</v>
      </c>
      <c r="Z95" s="203">
        <v>2.0499999999999998</v>
      </c>
      <c r="AA95" s="203">
        <v>21.1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23.23</v>
      </c>
      <c r="AH95" s="203">
        <v>0</v>
      </c>
      <c r="AI95" s="203">
        <v>39.14</v>
      </c>
      <c r="AJ95" s="203">
        <v>0</v>
      </c>
      <c r="AK95" s="203">
        <v>70.25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24.88</v>
      </c>
      <c r="J96" s="203">
        <v>0</v>
      </c>
      <c r="K96" s="203">
        <v>2.95</v>
      </c>
      <c r="L96" s="203">
        <v>267.19</v>
      </c>
      <c r="M96" s="203">
        <v>0.8</v>
      </c>
      <c r="N96" s="203">
        <v>0.54</v>
      </c>
      <c r="O96" s="203">
        <v>0</v>
      </c>
      <c r="P96" s="203">
        <v>1.34</v>
      </c>
      <c r="Q96" s="203">
        <v>6.69</v>
      </c>
      <c r="R96" s="203">
        <v>6.43</v>
      </c>
      <c r="S96" s="203">
        <v>3.98</v>
      </c>
      <c r="T96" s="203">
        <v>0</v>
      </c>
      <c r="U96" s="203">
        <v>1.68</v>
      </c>
      <c r="V96" s="203">
        <v>6.36</v>
      </c>
      <c r="W96" s="203">
        <v>0.44</v>
      </c>
      <c r="X96" s="203">
        <v>1.42</v>
      </c>
      <c r="Y96" s="203">
        <v>0</v>
      </c>
      <c r="Z96" s="203">
        <v>27.92</v>
      </c>
      <c r="AA96" s="203">
        <v>21.1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23.23</v>
      </c>
      <c r="AH96" s="203">
        <v>0</v>
      </c>
      <c r="AI96" s="203">
        <v>39.14</v>
      </c>
      <c r="AJ96" s="203">
        <v>0</v>
      </c>
      <c r="AK96" s="203">
        <v>70.25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24.88</v>
      </c>
      <c r="J97" s="203">
        <v>0</v>
      </c>
      <c r="K97" s="203">
        <v>2.95</v>
      </c>
      <c r="L97" s="203">
        <v>267.19</v>
      </c>
      <c r="M97" s="203">
        <v>0.8</v>
      </c>
      <c r="N97" s="203">
        <v>0.54</v>
      </c>
      <c r="O97" s="203">
        <v>0</v>
      </c>
      <c r="P97" s="203">
        <v>1.34</v>
      </c>
      <c r="Q97" s="203">
        <v>6.69</v>
      </c>
      <c r="R97" s="203">
        <v>6.43</v>
      </c>
      <c r="S97" s="203">
        <v>3.98</v>
      </c>
      <c r="T97" s="203">
        <v>0</v>
      </c>
      <c r="U97" s="203">
        <v>1.68</v>
      </c>
      <c r="V97" s="203">
        <v>6.36</v>
      </c>
      <c r="W97" s="203">
        <v>0.44</v>
      </c>
      <c r="X97" s="203">
        <v>1.42</v>
      </c>
      <c r="Y97" s="203">
        <v>0</v>
      </c>
      <c r="Z97" s="203">
        <v>27.92</v>
      </c>
      <c r="AA97" s="203">
        <v>21.1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23.23</v>
      </c>
      <c r="AH97" s="203">
        <v>0</v>
      </c>
      <c r="AI97" s="203">
        <v>39.14</v>
      </c>
      <c r="AJ97" s="203">
        <v>0</v>
      </c>
      <c r="AK97" s="203">
        <v>70.25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24.88</v>
      </c>
      <c r="J98" s="203">
        <v>0</v>
      </c>
      <c r="K98" s="203">
        <v>2.95</v>
      </c>
      <c r="L98" s="203">
        <v>267.19</v>
      </c>
      <c r="M98" s="203">
        <v>0.8</v>
      </c>
      <c r="N98" s="203">
        <v>0.54</v>
      </c>
      <c r="O98" s="203">
        <v>0</v>
      </c>
      <c r="P98" s="203">
        <v>1.34</v>
      </c>
      <c r="Q98" s="203">
        <v>6.69</v>
      </c>
      <c r="R98" s="203">
        <v>6.43</v>
      </c>
      <c r="S98" s="203">
        <v>3.98</v>
      </c>
      <c r="T98" s="203">
        <v>0</v>
      </c>
      <c r="U98" s="203">
        <v>1.68</v>
      </c>
      <c r="V98" s="203">
        <v>6.36</v>
      </c>
      <c r="W98" s="203">
        <v>0.44</v>
      </c>
      <c r="X98" s="203">
        <v>1.42</v>
      </c>
      <c r="Y98" s="203">
        <v>0</v>
      </c>
      <c r="Z98" s="203">
        <v>27.92</v>
      </c>
      <c r="AA98" s="203">
        <v>21.1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23.23</v>
      </c>
      <c r="AH98" s="203">
        <v>0</v>
      </c>
      <c r="AI98" s="203">
        <v>39.14</v>
      </c>
      <c r="AJ98" s="203">
        <v>0</v>
      </c>
      <c r="AK98" s="203">
        <v>70.25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2.936500000000003E-2</v>
      </c>
      <c r="E99">
        <f t="shared" si="0"/>
        <v>0</v>
      </c>
      <c r="F99">
        <f t="shared" si="0"/>
        <v>0</v>
      </c>
      <c r="G99">
        <f t="shared" si="0"/>
        <v>0.20253999999999991</v>
      </c>
      <c r="H99">
        <f t="shared" si="0"/>
        <v>0</v>
      </c>
      <c r="I99">
        <f t="shared" si="0"/>
        <v>0.55742000000000103</v>
      </c>
      <c r="J99">
        <f t="shared" si="0"/>
        <v>5.8842500000000006E-2</v>
      </c>
      <c r="K99">
        <f t="shared" si="0"/>
        <v>3.1712500000000018E-2</v>
      </c>
      <c r="L99">
        <f t="shared" si="0"/>
        <v>5.1606324999999966</v>
      </c>
      <c r="M99">
        <f t="shared" si="0"/>
        <v>1.453500000000001E-2</v>
      </c>
      <c r="N99">
        <f t="shared" si="0"/>
        <v>1.2959999999999984E-2</v>
      </c>
      <c r="O99">
        <f t="shared" si="0"/>
        <v>0</v>
      </c>
      <c r="P99">
        <f t="shared" si="0"/>
        <v>3.2160000000000064E-2</v>
      </c>
      <c r="Q99">
        <f t="shared" si="0"/>
        <v>0.16056000000000023</v>
      </c>
      <c r="R99">
        <f t="shared" si="0"/>
        <v>0.14732499999999993</v>
      </c>
      <c r="S99">
        <f t="shared" si="0"/>
        <v>5.3649999999999989E-2</v>
      </c>
      <c r="T99">
        <f t="shared" si="0"/>
        <v>0</v>
      </c>
      <c r="U99">
        <f t="shared" si="0"/>
        <v>4.0320000000000092E-2</v>
      </c>
      <c r="V99">
        <f t="shared" si="0"/>
        <v>6.8017499999999911E-2</v>
      </c>
      <c r="W99">
        <f t="shared" si="0"/>
        <v>6.7862499999999978E-2</v>
      </c>
      <c r="X99">
        <f t="shared" si="0"/>
        <v>0.15099499999999932</v>
      </c>
      <c r="Y99">
        <f t="shared" si="0"/>
        <v>0</v>
      </c>
      <c r="Z99">
        <f t="shared" si="0"/>
        <v>0.20360999999999962</v>
      </c>
      <c r="AA99">
        <f t="shared" si="0"/>
        <v>0.20171500000000006</v>
      </c>
      <c r="AB99">
        <f t="shared" si="0"/>
        <v>0</v>
      </c>
      <c r="AC99">
        <f t="shared" si="0"/>
        <v>0.32051250000000003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44848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533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4.5</v>
      </c>
      <c r="C3" s="22">
        <f>B3</f>
        <v>4.5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3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4.5</v>
      </c>
      <c r="AB3" s="88">
        <v>1.5</v>
      </c>
      <c r="AC3" s="88">
        <v>3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4.5</v>
      </c>
      <c r="C4" s="22">
        <f t="shared" ref="C4:C67" si="5">B4</f>
        <v>4.5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3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4.5</v>
      </c>
      <c r="AB4" s="88">
        <v>1.5</v>
      </c>
      <c r="AC4" s="88">
        <v>3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4.5</v>
      </c>
      <c r="C5" s="22">
        <f t="shared" si="5"/>
        <v>4.5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3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4.5</v>
      </c>
      <c r="AB5" s="88">
        <v>1.5</v>
      </c>
      <c r="AC5" s="88">
        <v>3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4.5</v>
      </c>
      <c r="C6" s="22">
        <f t="shared" si="5"/>
        <v>4.5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3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4.5</v>
      </c>
      <c r="AB6" s="88">
        <v>1.5</v>
      </c>
      <c r="AC6" s="88">
        <v>3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4.5</v>
      </c>
      <c r="C7" s="22">
        <f t="shared" si="5"/>
        <v>4.5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3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4.5</v>
      </c>
      <c r="AB7" s="88">
        <v>1.5</v>
      </c>
      <c r="AC7" s="88">
        <v>3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4.5</v>
      </c>
      <c r="C8" s="22">
        <f t="shared" si="5"/>
        <v>4.5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3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4.5</v>
      </c>
      <c r="AB8" s="88">
        <v>1.5</v>
      </c>
      <c r="AC8" s="88">
        <v>3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4.5</v>
      </c>
      <c r="C9" s="22">
        <f t="shared" si="5"/>
        <v>4.5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3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4.5</v>
      </c>
      <c r="AB9" s="88">
        <v>1.5</v>
      </c>
      <c r="AC9" s="88">
        <v>3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4.5</v>
      </c>
      <c r="C10" s="22">
        <f t="shared" si="5"/>
        <v>4.5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3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4.5</v>
      </c>
      <c r="AB10" s="88">
        <v>1.5</v>
      </c>
      <c r="AC10" s="88">
        <v>3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4.5</v>
      </c>
      <c r="C11" s="22">
        <f t="shared" si="5"/>
        <v>4.5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3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4.5</v>
      </c>
      <c r="AB11" s="88">
        <v>1.5</v>
      </c>
      <c r="AC11" s="88">
        <v>3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4.5</v>
      </c>
      <c r="C12" s="22">
        <f t="shared" si="5"/>
        <v>4.5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3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4.5</v>
      </c>
      <c r="AB12" s="88">
        <v>1.5</v>
      </c>
      <c r="AC12" s="88">
        <v>3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4.5</v>
      </c>
      <c r="C13" s="22">
        <f t="shared" si="5"/>
        <v>4.5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3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4.5</v>
      </c>
      <c r="AB13" s="88">
        <v>1.5</v>
      </c>
      <c r="AC13" s="88">
        <v>3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4.5</v>
      </c>
      <c r="C14" s="22">
        <f t="shared" si="5"/>
        <v>4.5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3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4.5</v>
      </c>
      <c r="AB14" s="88">
        <v>1.5</v>
      </c>
      <c r="AC14" s="88">
        <v>3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4.5</v>
      </c>
      <c r="C15" s="22">
        <f t="shared" si="5"/>
        <v>4.5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4.5</v>
      </c>
      <c r="Q15" s="81">
        <f t="shared" si="9"/>
        <v>4.5</v>
      </c>
      <c r="S15" s="78">
        <f t="shared" si="0"/>
        <v>0</v>
      </c>
      <c r="T15" s="78">
        <f t="shared" si="1"/>
        <v>1.5</v>
      </c>
      <c r="U15" s="78">
        <f t="shared" si="2"/>
        <v>3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4.5</v>
      </c>
      <c r="AB15" s="88">
        <v>1.5</v>
      </c>
      <c r="AC15" s="88">
        <v>3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4.5</v>
      </c>
      <c r="C16" s="22">
        <f t="shared" si="5"/>
        <v>4.5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3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4.5</v>
      </c>
      <c r="AB16" s="88">
        <v>1.5</v>
      </c>
      <c r="AC16" s="88">
        <v>3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4.5</v>
      </c>
      <c r="C17" s="22">
        <f t="shared" si="5"/>
        <v>4.5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4.5</v>
      </c>
      <c r="Q17" s="81">
        <f t="shared" si="9"/>
        <v>4.5</v>
      </c>
      <c r="S17" s="78">
        <f t="shared" si="0"/>
        <v>0</v>
      </c>
      <c r="T17" s="78">
        <f t="shared" si="1"/>
        <v>1.5</v>
      </c>
      <c r="U17" s="78">
        <f t="shared" si="2"/>
        <v>3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4.5</v>
      </c>
      <c r="AB17" s="88">
        <v>1.5</v>
      </c>
      <c r="AC17" s="88">
        <v>3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4.5</v>
      </c>
      <c r="C18" s="22">
        <f t="shared" si="5"/>
        <v>4.5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3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4.5</v>
      </c>
      <c r="AB18" s="88">
        <v>1.5</v>
      </c>
      <c r="AC18" s="88">
        <v>3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4.5</v>
      </c>
      <c r="C19" s="22">
        <f t="shared" si="5"/>
        <v>4.5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4.5</v>
      </c>
      <c r="Q19" s="81">
        <f t="shared" si="9"/>
        <v>4.5</v>
      </c>
      <c r="S19" s="78">
        <f t="shared" si="0"/>
        <v>0</v>
      </c>
      <c r="T19" s="78">
        <f t="shared" si="1"/>
        <v>1.5</v>
      </c>
      <c r="U19" s="78">
        <f t="shared" si="2"/>
        <v>3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4.5</v>
      </c>
      <c r="AB19" s="88">
        <v>1.5</v>
      </c>
      <c r="AC19" s="88">
        <v>3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4.5</v>
      </c>
      <c r="C20" s="22">
        <f t="shared" si="5"/>
        <v>4.5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3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4.5</v>
      </c>
      <c r="AB20" s="88">
        <v>1.5</v>
      </c>
      <c r="AC20" s="88">
        <v>3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4.5</v>
      </c>
      <c r="C21" s="22">
        <f t="shared" si="5"/>
        <v>4.5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3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4.5</v>
      </c>
      <c r="AB21" s="88">
        <v>1.5</v>
      </c>
      <c r="AC21" s="88">
        <v>3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4.5</v>
      </c>
      <c r="C22" s="22">
        <f t="shared" si="5"/>
        <v>4.5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3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4.5</v>
      </c>
      <c r="AB22" s="88">
        <v>1.5</v>
      </c>
      <c r="AC22" s="88">
        <v>3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4.5</v>
      </c>
      <c r="C23" s="22">
        <f t="shared" si="5"/>
        <v>4.5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3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4.5</v>
      </c>
      <c r="AB23" s="88">
        <v>1.5</v>
      </c>
      <c r="AC23" s="88">
        <v>3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4.5</v>
      </c>
      <c r="C24" s="22">
        <f t="shared" si="5"/>
        <v>4.5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3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4.5</v>
      </c>
      <c r="AB24" s="88">
        <v>1.5</v>
      </c>
      <c r="AC24" s="88">
        <v>3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4.5</v>
      </c>
      <c r="C25" s="22">
        <f t="shared" si="5"/>
        <v>4.5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3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4.5</v>
      </c>
      <c r="AB25" s="88">
        <v>1.5</v>
      </c>
      <c r="AC25" s="88">
        <v>3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4.5</v>
      </c>
      <c r="C26" s="22">
        <f t="shared" si="5"/>
        <v>4.5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3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4.5</v>
      </c>
      <c r="AB26" s="88">
        <v>1.5</v>
      </c>
      <c r="AC26" s="88">
        <v>3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4.5</v>
      </c>
      <c r="C27" s="22">
        <f t="shared" si="5"/>
        <v>4.5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3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4.5</v>
      </c>
      <c r="AB27" s="88">
        <v>1.5</v>
      </c>
      <c r="AC27" s="88">
        <v>3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4.5</v>
      </c>
      <c r="C28" s="22">
        <f t="shared" si="5"/>
        <v>4.5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3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4.5</v>
      </c>
      <c r="AB28" s="88">
        <v>1.5</v>
      </c>
      <c r="AC28" s="88">
        <v>3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4.5</v>
      </c>
      <c r="C29" s="22">
        <f t="shared" si="5"/>
        <v>4.5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4.5</v>
      </c>
      <c r="Q29" s="81">
        <f t="shared" si="9"/>
        <v>4.5</v>
      </c>
      <c r="S29" s="78">
        <f t="shared" si="0"/>
        <v>0</v>
      </c>
      <c r="T29" s="78">
        <f t="shared" si="1"/>
        <v>1.5</v>
      </c>
      <c r="U29" s="78">
        <f t="shared" si="2"/>
        <v>3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4.5</v>
      </c>
      <c r="AB29" s="88">
        <v>1.5</v>
      </c>
      <c r="AC29" s="88">
        <v>3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4.5</v>
      </c>
      <c r="C30" s="22">
        <f t="shared" si="5"/>
        <v>4.5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4.5</v>
      </c>
      <c r="Q30" s="81">
        <f t="shared" si="9"/>
        <v>4.5</v>
      </c>
      <c r="S30" s="78">
        <f t="shared" si="0"/>
        <v>0</v>
      </c>
      <c r="T30" s="78">
        <f t="shared" si="1"/>
        <v>1.5</v>
      </c>
      <c r="U30" s="78">
        <f t="shared" si="2"/>
        <v>3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4.5</v>
      </c>
      <c r="AB30" s="88">
        <v>1.5</v>
      </c>
      <c r="AC30" s="88">
        <v>3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4.5</v>
      </c>
      <c r="C31" s="22">
        <f t="shared" si="5"/>
        <v>4.5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3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4.5</v>
      </c>
      <c r="AB31" s="88">
        <v>1.5</v>
      </c>
      <c r="AC31" s="88">
        <v>3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4.5</v>
      </c>
      <c r="C32" s="22">
        <f t="shared" si="5"/>
        <v>4.5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3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4.5</v>
      </c>
      <c r="AB32" s="88">
        <v>1.5</v>
      </c>
      <c r="AC32" s="88">
        <v>3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4.5</v>
      </c>
      <c r="C33" s="22">
        <f t="shared" si="5"/>
        <v>4.5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3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4.5</v>
      </c>
      <c r="AB33" s="88">
        <v>1.5</v>
      </c>
      <c r="AC33" s="88">
        <v>3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4.5</v>
      </c>
      <c r="C34" s="22">
        <f t="shared" si="5"/>
        <v>4.5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3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4.5</v>
      </c>
      <c r="AB34" s="88">
        <v>1.5</v>
      </c>
      <c r="AC34" s="88">
        <v>3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4.5</v>
      </c>
      <c r="C35" s="22">
        <f t="shared" si="5"/>
        <v>4.5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3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4.5</v>
      </c>
      <c r="AB35" s="88">
        <v>1.5</v>
      </c>
      <c r="AC35" s="88">
        <v>3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4.5</v>
      </c>
      <c r="C36" s="22">
        <f t="shared" si="5"/>
        <v>4.5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3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4.5</v>
      </c>
      <c r="AB36" s="88">
        <v>1.5</v>
      </c>
      <c r="AC36" s="88">
        <v>3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4.5</v>
      </c>
      <c r="C37" s="22">
        <f t="shared" si="5"/>
        <v>4.5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3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4.5</v>
      </c>
      <c r="AB37" s="88">
        <v>1.5</v>
      </c>
      <c r="AC37" s="88">
        <v>3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4.5</v>
      </c>
      <c r="C38" s="22">
        <f t="shared" si="5"/>
        <v>4.5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3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4.5</v>
      </c>
      <c r="AB38" s="88">
        <v>1.5</v>
      </c>
      <c r="AC38" s="88">
        <v>3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4.5</v>
      </c>
      <c r="C39" s="22">
        <f t="shared" si="5"/>
        <v>4.5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4.5</v>
      </c>
      <c r="Q39" s="81">
        <f t="shared" si="9"/>
        <v>4.5</v>
      </c>
      <c r="S39" s="78">
        <f t="shared" si="11"/>
        <v>0</v>
      </c>
      <c r="T39" s="78">
        <f t="shared" si="12"/>
        <v>1.5</v>
      </c>
      <c r="U39" s="78">
        <f t="shared" si="13"/>
        <v>3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4.5</v>
      </c>
      <c r="AB39" s="88">
        <v>1.5</v>
      </c>
      <c r="AC39" s="88">
        <v>3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4.5</v>
      </c>
      <c r="C40" s="22">
        <f t="shared" si="5"/>
        <v>4.5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4.5</v>
      </c>
      <c r="Q40" s="81">
        <f t="shared" si="9"/>
        <v>4.5</v>
      </c>
      <c r="S40" s="78">
        <f t="shared" si="11"/>
        <v>0</v>
      </c>
      <c r="T40" s="78">
        <f t="shared" si="12"/>
        <v>1.5</v>
      </c>
      <c r="U40" s="78">
        <f t="shared" si="13"/>
        <v>3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4.5</v>
      </c>
      <c r="AB40" s="88">
        <v>1.5</v>
      </c>
      <c r="AC40" s="88">
        <v>3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4.5</v>
      </c>
      <c r="C41" s="22">
        <f t="shared" si="5"/>
        <v>4.5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4.5</v>
      </c>
      <c r="Q41" s="81">
        <f t="shared" si="9"/>
        <v>4.5</v>
      </c>
      <c r="S41" s="78">
        <f t="shared" si="11"/>
        <v>0</v>
      </c>
      <c r="T41" s="78">
        <f t="shared" si="12"/>
        <v>1.5</v>
      </c>
      <c r="U41" s="78">
        <f t="shared" si="13"/>
        <v>3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4.5</v>
      </c>
      <c r="AB41" s="88">
        <v>1.5</v>
      </c>
      <c r="AC41" s="88">
        <v>3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4.5</v>
      </c>
      <c r="C42" s="22">
        <f t="shared" si="5"/>
        <v>4.5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4.5</v>
      </c>
      <c r="Q42" s="81">
        <f t="shared" si="9"/>
        <v>4.5</v>
      </c>
      <c r="S42" s="78">
        <f t="shared" si="11"/>
        <v>0</v>
      </c>
      <c r="T42" s="78">
        <f t="shared" si="12"/>
        <v>1.5</v>
      </c>
      <c r="U42" s="78">
        <f t="shared" si="13"/>
        <v>3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4.5</v>
      </c>
      <c r="AB42" s="88">
        <v>1.5</v>
      </c>
      <c r="AC42" s="88">
        <v>3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4.5</v>
      </c>
      <c r="C43" s="22">
        <f t="shared" si="5"/>
        <v>4.5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4.5</v>
      </c>
      <c r="Q43" s="81">
        <f t="shared" si="9"/>
        <v>4.5</v>
      </c>
      <c r="S43" s="78">
        <f t="shared" si="11"/>
        <v>0</v>
      </c>
      <c r="T43" s="78">
        <f t="shared" si="12"/>
        <v>1.5</v>
      </c>
      <c r="U43" s="78">
        <f t="shared" si="13"/>
        <v>3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4.5</v>
      </c>
      <c r="AB43" s="88">
        <v>1.5</v>
      </c>
      <c r="AC43" s="88">
        <v>3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4.5</v>
      </c>
      <c r="C44" s="22">
        <f t="shared" si="5"/>
        <v>4.5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4.5</v>
      </c>
      <c r="Q44" s="81">
        <f t="shared" si="9"/>
        <v>4.5</v>
      </c>
      <c r="S44" s="78">
        <f t="shared" si="11"/>
        <v>0</v>
      </c>
      <c r="T44" s="78">
        <f t="shared" si="12"/>
        <v>1.5</v>
      </c>
      <c r="U44" s="78">
        <f t="shared" si="13"/>
        <v>3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4.5</v>
      </c>
      <c r="AB44" s="88">
        <v>1.5</v>
      </c>
      <c r="AC44" s="88">
        <v>3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4.5</v>
      </c>
      <c r="C45" s="22">
        <f t="shared" si="5"/>
        <v>4.5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4.5</v>
      </c>
      <c r="Q45" s="81">
        <f t="shared" si="9"/>
        <v>4.5</v>
      </c>
      <c r="S45" s="78">
        <f t="shared" si="11"/>
        <v>0</v>
      </c>
      <c r="T45" s="78">
        <f t="shared" si="12"/>
        <v>1.5</v>
      </c>
      <c r="U45" s="78">
        <f t="shared" si="13"/>
        <v>3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4.5</v>
      </c>
      <c r="AB45" s="88">
        <v>1.5</v>
      </c>
      <c r="AC45" s="88">
        <v>3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4.5</v>
      </c>
      <c r="C46" s="22">
        <f t="shared" si="5"/>
        <v>4.5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4.5</v>
      </c>
      <c r="Q46" s="81">
        <f t="shared" si="9"/>
        <v>4.5</v>
      </c>
      <c r="S46" s="78">
        <f t="shared" si="11"/>
        <v>0</v>
      </c>
      <c r="T46" s="78">
        <f t="shared" si="12"/>
        <v>1.5</v>
      </c>
      <c r="U46" s="78">
        <f t="shared" si="13"/>
        <v>3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4.5</v>
      </c>
      <c r="AB46" s="88">
        <v>1.5</v>
      </c>
      <c r="AC46" s="88">
        <v>3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4.5</v>
      </c>
      <c r="C47" s="22">
        <f t="shared" si="5"/>
        <v>4.5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4.5</v>
      </c>
      <c r="Q47" s="81">
        <f t="shared" si="9"/>
        <v>4.5</v>
      </c>
      <c r="S47" s="78">
        <f t="shared" si="11"/>
        <v>0</v>
      </c>
      <c r="T47" s="78">
        <f t="shared" si="12"/>
        <v>1.5</v>
      </c>
      <c r="U47" s="78">
        <f t="shared" si="13"/>
        <v>3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4.5</v>
      </c>
      <c r="AB47" s="88">
        <v>1.5</v>
      </c>
      <c r="AC47" s="88">
        <v>3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4.5</v>
      </c>
      <c r="C48" s="22">
        <f t="shared" si="5"/>
        <v>4.5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4.5</v>
      </c>
      <c r="Q48" s="81">
        <f t="shared" si="9"/>
        <v>4.5</v>
      </c>
      <c r="S48" s="78">
        <f t="shared" si="11"/>
        <v>0</v>
      </c>
      <c r="T48" s="78">
        <f t="shared" si="12"/>
        <v>1.5</v>
      </c>
      <c r="U48" s="78">
        <f t="shared" si="13"/>
        <v>3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4.5</v>
      </c>
      <c r="AB48" s="88">
        <v>1.5</v>
      </c>
      <c r="AC48" s="88">
        <v>3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4.5</v>
      </c>
      <c r="C49" s="22">
        <f t="shared" si="5"/>
        <v>4.5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4.5</v>
      </c>
      <c r="Q49" s="81">
        <f t="shared" si="9"/>
        <v>4.5</v>
      </c>
      <c r="S49" s="78">
        <f t="shared" si="11"/>
        <v>0</v>
      </c>
      <c r="T49" s="78">
        <f t="shared" si="12"/>
        <v>1.5</v>
      </c>
      <c r="U49" s="78">
        <f t="shared" si="13"/>
        <v>3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4.5</v>
      </c>
      <c r="AB49" s="88">
        <v>1.5</v>
      </c>
      <c r="AC49" s="88">
        <v>3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4.5</v>
      </c>
      <c r="C50" s="22">
        <f t="shared" si="5"/>
        <v>4.5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4.5</v>
      </c>
      <c r="Q50" s="81">
        <f t="shared" si="9"/>
        <v>4.5</v>
      </c>
      <c r="S50" s="78">
        <f t="shared" si="11"/>
        <v>0</v>
      </c>
      <c r="T50" s="78">
        <f t="shared" si="12"/>
        <v>1.5</v>
      </c>
      <c r="U50" s="78">
        <f t="shared" si="13"/>
        <v>3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4.5</v>
      </c>
      <c r="AB50" s="88">
        <v>1.5</v>
      </c>
      <c r="AC50" s="88">
        <v>3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4.5</v>
      </c>
      <c r="C51" s="22">
        <f t="shared" si="5"/>
        <v>4.5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4.5</v>
      </c>
      <c r="Q51" s="81">
        <f t="shared" si="9"/>
        <v>4.5</v>
      </c>
      <c r="S51" s="78">
        <f t="shared" si="11"/>
        <v>0</v>
      </c>
      <c r="T51" s="78">
        <f t="shared" si="12"/>
        <v>1.5</v>
      </c>
      <c r="U51" s="78">
        <f t="shared" si="13"/>
        <v>3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4.5</v>
      </c>
      <c r="AB51" s="88">
        <v>1.5</v>
      </c>
      <c r="AC51" s="88">
        <v>3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4.5</v>
      </c>
      <c r="C52" s="22">
        <f t="shared" si="5"/>
        <v>4.5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4.5</v>
      </c>
      <c r="Q52" s="81">
        <f t="shared" si="9"/>
        <v>4.5</v>
      </c>
      <c r="S52" s="78">
        <f t="shared" si="11"/>
        <v>0</v>
      </c>
      <c r="T52" s="78">
        <f t="shared" si="12"/>
        <v>1.5</v>
      </c>
      <c r="U52" s="78">
        <f t="shared" si="13"/>
        <v>3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4.5</v>
      </c>
      <c r="AB52" s="88">
        <v>1.5</v>
      </c>
      <c r="AC52" s="88">
        <v>3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4.5</v>
      </c>
      <c r="C53" s="22">
        <f t="shared" si="5"/>
        <v>4.5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4.5</v>
      </c>
      <c r="Q53" s="81">
        <f t="shared" si="9"/>
        <v>4.5</v>
      </c>
      <c r="S53" s="78">
        <f t="shared" si="11"/>
        <v>0</v>
      </c>
      <c r="T53" s="78">
        <f t="shared" si="12"/>
        <v>1.5</v>
      </c>
      <c r="U53" s="78">
        <f t="shared" si="13"/>
        <v>3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4.5</v>
      </c>
      <c r="AB53" s="88">
        <v>1.5</v>
      </c>
      <c r="AC53" s="88">
        <v>3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4.5</v>
      </c>
      <c r="C54" s="22">
        <f t="shared" si="5"/>
        <v>4.5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4.5</v>
      </c>
      <c r="Q54" s="81">
        <f t="shared" si="9"/>
        <v>4.5</v>
      </c>
      <c r="S54" s="78">
        <f t="shared" si="11"/>
        <v>0</v>
      </c>
      <c r="T54" s="78">
        <f t="shared" si="12"/>
        <v>1.5</v>
      </c>
      <c r="U54" s="78">
        <f t="shared" si="13"/>
        <v>3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4.5</v>
      </c>
      <c r="AB54" s="88">
        <v>1.5</v>
      </c>
      <c r="AC54" s="88">
        <v>3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4.5</v>
      </c>
      <c r="C55" s="22">
        <f t="shared" si="5"/>
        <v>4.5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4.5</v>
      </c>
      <c r="Q55" s="81">
        <f t="shared" si="9"/>
        <v>4.5</v>
      </c>
      <c r="S55" s="78">
        <f t="shared" si="11"/>
        <v>0</v>
      </c>
      <c r="T55" s="78">
        <f t="shared" si="12"/>
        <v>1.5</v>
      </c>
      <c r="U55" s="78">
        <f t="shared" si="13"/>
        <v>3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4.5</v>
      </c>
      <c r="AB55" s="88">
        <v>1.5</v>
      </c>
      <c r="AC55" s="88">
        <v>3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4.5</v>
      </c>
      <c r="C56" s="22">
        <f t="shared" si="5"/>
        <v>4.5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4.5</v>
      </c>
      <c r="Q56" s="81">
        <f t="shared" si="9"/>
        <v>4.5</v>
      </c>
      <c r="S56" s="78">
        <f t="shared" si="11"/>
        <v>0</v>
      </c>
      <c r="T56" s="78">
        <f t="shared" si="12"/>
        <v>1.5</v>
      </c>
      <c r="U56" s="78">
        <f t="shared" si="13"/>
        <v>3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4.5</v>
      </c>
      <c r="AB56" s="88">
        <v>1.5</v>
      </c>
      <c r="AC56" s="88">
        <v>3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4.5</v>
      </c>
      <c r="C57" s="22">
        <f t="shared" si="5"/>
        <v>4.5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4.5</v>
      </c>
      <c r="Q57" s="81">
        <f t="shared" si="9"/>
        <v>4.5</v>
      </c>
      <c r="S57" s="78">
        <f t="shared" si="11"/>
        <v>0</v>
      </c>
      <c r="T57" s="78">
        <f t="shared" si="12"/>
        <v>1.5</v>
      </c>
      <c r="U57" s="78">
        <f t="shared" si="13"/>
        <v>3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4.5</v>
      </c>
      <c r="AB57" s="88">
        <v>1.5</v>
      </c>
      <c r="AC57" s="88">
        <v>3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4.5</v>
      </c>
      <c r="C58" s="22">
        <f t="shared" si="5"/>
        <v>4.5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4.5</v>
      </c>
      <c r="Q58" s="81">
        <f t="shared" si="9"/>
        <v>4.5</v>
      </c>
      <c r="S58" s="78">
        <f t="shared" si="11"/>
        <v>0</v>
      </c>
      <c r="T58" s="78">
        <f t="shared" si="12"/>
        <v>1.5</v>
      </c>
      <c r="U58" s="78">
        <f t="shared" si="13"/>
        <v>3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4.5</v>
      </c>
      <c r="AB58" s="88">
        <v>1.5</v>
      </c>
      <c r="AC58" s="88">
        <v>3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4.5</v>
      </c>
      <c r="C59" s="22">
        <f t="shared" si="5"/>
        <v>4.5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4.5</v>
      </c>
      <c r="Q59" s="81">
        <f t="shared" si="9"/>
        <v>4.5</v>
      </c>
      <c r="S59" s="78">
        <f t="shared" si="11"/>
        <v>0</v>
      </c>
      <c r="T59" s="78">
        <f t="shared" si="12"/>
        <v>1.5</v>
      </c>
      <c r="U59" s="78">
        <f t="shared" si="13"/>
        <v>3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4.5</v>
      </c>
      <c r="AB59" s="88">
        <v>1.5</v>
      </c>
      <c r="AC59" s="88">
        <v>3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4.5</v>
      </c>
      <c r="C60" s="22">
        <f t="shared" si="5"/>
        <v>4.5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4.5</v>
      </c>
      <c r="Q60" s="81">
        <f t="shared" si="9"/>
        <v>4.5</v>
      </c>
      <c r="S60" s="78">
        <f t="shared" si="11"/>
        <v>0</v>
      </c>
      <c r="T60" s="78">
        <f t="shared" si="12"/>
        <v>1.5</v>
      </c>
      <c r="U60" s="78">
        <f t="shared" si="13"/>
        <v>3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4.5</v>
      </c>
      <c r="AB60" s="88">
        <v>1.5</v>
      </c>
      <c r="AC60" s="88">
        <v>3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4.5</v>
      </c>
      <c r="C61" s="22">
        <f t="shared" si="5"/>
        <v>4.5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4.5</v>
      </c>
      <c r="Q61" s="81">
        <f t="shared" si="9"/>
        <v>4.5</v>
      </c>
      <c r="S61" s="78">
        <f t="shared" si="11"/>
        <v>0</v>
      </c>
      <c r="T61" s="78">
        <f t="shared" si="12"/>
        <v>1.5</v>
      </c>
      <c r="U61" s="78">
        <f t="shared" si="13"/>
        <v>3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4.5</v>
      </c>
      <c r="AB61" s="88">
        <v>1.5</v>
      </c>
      <c r="AC61" s="88">
        <v>3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4.5</v>
      </c>
      <c r="C62" s="22">
        <f t="shared" si="5"/>
        <v>4.5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4.5</v>
      </c>
      <c r="Q62" s="81">
        <f t="shared" si="9"/>
        <v>4.5</v>
      </c>
      <c r="S62" s="78">
        <f t="shared" si="11"/>
        <v>0</v>
      </c>
      <c r="T62" s="78">
        <f t="shared" si="12"/>
        <v>1.5</v>
      </c>
      <c r="U62" s="78">
        <f t="shared" si="13"/>
        <v>3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4.5</v>
      </c>
      <c r="AB62" s="88">
        <v>1.5</v>
      </c>
      <c r="AC62" s="88">
        <v>3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4.5</v>
      </c>
      <c r="C63" s="22">
        <f t="shared" si="5"/>
        <v>4.5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4.5</v>
      </c>
      <c r="Q63" s="81">
        <f t="shared" si="9"/>
        <v>4.5</v>
      </c>
      <c r="S63" s="78">
        <f t="shared" si="11"/>
        <v>0</v>
      </c>
      <c r="T63" s="78">
        <f t="shared" si="12"/>
        <v>1.5</v>
      </c>
      <c r="U63" s="78">
        <f t="shared" si="13"/>
        <v>3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4.5</v>
      </c>
      <c r="AB63" s="88">
        <v>1.5</v>
      </c>
      <c r="AC63" s="88">
        <v>3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4.5</v>
      </c>
      <c r="C64" s="22">
        <f t="shared" si="5"/>
        <v>4.5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4.5</v>
      </c>
      <c r="Q64" s="81">
        <f t="shared" si="9"/>
        <v>4.5</v>
      </c>
      <c r="S64" s="78">
        <f t="shared" si="11"/>
        <v>0</v>
      </c>
      <c r="T64" s="78">
        <f t="shared" si="12"/>
        <v>1.5</v>
      </c>
      <c r="U64" s="78">
        <f t="shared" si="13"/>
        <v>3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4.5</v>
      </c>
      <c r="AB64" s="88">
        <v>1.5</v>
      </c>
      <c r="AC64" s="88">
        <v>3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4.5</v>
      </c>
      <c r="C65" s="22">
        <f t="shared" si="5"/>
        <v>4.5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4.5</v>
      </c>
      <c r="Q65" s="81">
        <f t="shared" si="9"/>
        <v>4.5</v>
      </c>
      <c r="S65" s="78">
        <f t="shared" si="11"/>
        <v>0</v>
      </c>
      <c r="T65" s="78">
        <f t="shared" si="12"/>
        <v>1.5</v>
      </c>
      <c r="U65" s="78">
        <f t="shared" si="13"/>
        <v>3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4.5</v>
      </c>
      <c r="AB65" s="88">
        <v>1.5</v>
      </c>
      <c r="AC65" s="88">
        <v>3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4.5</v>
      </c>
      <c r="C66" s="22">
        <f t="shared" si="5"/>
        <v>4.5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3</v>
      </c>
      <c r="V66" s="78">
        <f t="shared" si="14"/>
        <v>0</v>
      </c>
      <c r="W66" s="78">
        <f t="shared" si="15"/>
        <v>0</v>
      </c>
      <c r="Y66" s="186">
        <v>1</v>
      </c>
      <c r="Z66" s="187"/>
      <c r="AA66" s="94">
        <f t="shared" si="10"/>
        <v>4.5</v>
      </c>
      <c r="AB66" s="88">
        <v>1.5</v>
      </c>
      <c r="AC66" s="88">
        <v>3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4.5</v>
      </c>
      <c r="C67" s="22">
        <f t="shared" si="5"/>
        <v>4.5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3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1</v>
      </c>
      <c r="Z67" s="187"/>
      <c r="AA67" s="94">
        <f t="shared" si="10"/>
        <v>4.5</v>
      </c>
      <c r="AB67" s="88">
        <v>1.5</v>
      </c>
      <c r="AC67" s="88">
        <v>3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4.5</v>
      </c>
      <c r="C68" s="22">
        <f t="shared" ref="C68:C98" si="21">B68</f>
        <v>4.5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3</v>
      </c>
      <c r="V68" s="78">
        <f t="shared" si="19"/>
        <v>0</v>
      </c>
      <c r="W68" s="78">
        <f t="shared" si="20"/>
        <v>0</v>
      </c>
      <c r="Y68" s="186">
        <v>1</v>
      </c>
      <c r="Z68" s="187"/>
      <c r="AA68" s="94">
        <f t="shared" ref="AA68:AA98" si="26">SUM(AB68:BC68)</f>
        <v>4.5</v>
      </c>
      <c r="AB68" s="88">
        <v>1.5</v>
      </c>
      <c r="AC68" s="88">
        <v>3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4.5</v>
      </c>
      <c r="C69" s="22">
        <f t="shared" si="21"/>
        <v>4.5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3</v>
      </c>
      <c r="V69" s="78">
        <f t="shared" si="19"/>
        <v>0</v>
      </c>
      <c r="W69" s="78">
        <f t="shared" si="20"/>
        <v>0</v>
      </c>
      <c r="Y69" s="186">
        <v>1</v>
      </c>
      <c r="Z69" s="187"/>
      <c r="AA69" s="94">
        <f t="shared" si="26"/>
        <v>4.5</v>
      </c>
      <c r="AB69" s="88">
        <v>1.5</v>
      </c>
      <c r="AC69" s="88">
        <v>3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4.5</v>
      </c>
      <c r="C70" s="22">
        <f t="shared" si="21"/>
        <v>4.5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3</v>
      </c>
      <c r="V70" s="78">
        <f t="shared" si="19"/>
        <v>0</v>
      </c>
      <c r="W70" s="78">
        <f t="shared" si="20"/>
        <v>0</v>
      </c>
      <c r="Y70" s="186">
        <v>1</v>
      </c>
      <c r="Z70" s="187"/>
      <c r="AA70" s="94">
        <f t="shared" si="26"/>
        <v>4.5</v>
      </c>
      <c r="AB70" s="88">
        <v>1.5</v>
      </c>
      <c r="AC70" s="88">
        <v>3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4.5</v>
      </c>
      <c r="C71" s="22">
        <f t="shared" si="21"/>
        <v>4.5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3</v>
      </c>
      <c r="V71" s="78">
        <f t="shared" si="19"/>
        <v>0</v>
      </c>
      <c r="W71" s="78">
        <f t="shared" si="20"/>
        <v>0</v>
      </c>
      <c r="Y71" s="186">
        <v>1</v>
      </c>
      <c r="Z71" s="187"/>
      <c r="AA71" s="94">
        <f t="shared" si="26"/>
        <v>4.5</v>
      </c>
      <c r="AB71" s="88">
        <v>1.5</v>
      </c>
      <c r="AC71" s="88">
        <v>3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4.5</v>
      </c>
      <c r="C72" s="22">
        <f t="shared" si="21"/>
        <v>4.5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3</v>
      </c>
      <c r="V72" s="78">
        <f t="shared" si="19"/>
        <v>0</v>
      </c>
      <c r="W72" s="78">
        <f t="shared" si="20"/>
        <v>0</v>
      </c>
      <c r="Y72" s="186">
        <v>1</v>
      </c>
      <c r="Z72" s="187"/>
      <c r="AA72" s="94">
        <f t="shared" si="26"/>
        <v>4.5</v>
      </c>
      <c r="AB72" s="88">
        <v>1.5</v>
      </c>
      <c r="AC72" s="88">
        <v>3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4.5</v>
      </c>
      <c r="C73" s="22">
        <f t="shared" si="21"/>
        <v>4.5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3</v>
      </c>
      <c r="V73" s="78">
        <f t="shared" si="19"/>
        <v>0</v>
      </c>
      <c r="W73" s="78">
        <f t="shared" si="20"/>
        <v>0</v>
      </c>
      <c r="Y73" s="186">
        <v>1</v>
      </c>
      <c r="Z73" s="187"/>
      <c r="AA73" s="94">
        <f t="shared" si="26"/>
        <v>4.5</v>
      </c>
      <c r="AB73" s="88">
        <v>1.5</v>
      </c>
      <c r="AC73" s="88">
        <v>3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4.5</v>
      </c>
      <c r="C74" s="22">
        <f t="shared" si="21"/>
        <v>4.5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3</v>
      </c>
      <c r="V74" s="78">
        <f t="shared" si="19"/>
        <v>0</v>
      </c>
      <c r="W74" s="78">
        <f t="shared" si="20"/>
        <v>0</v>
      </c>
      <c r="Y74" s="186">
        <v>1</v>
      </c>
      <c r="Z74" s="187"/>
      <c r="AA74" s="94">
        <f t="shared" si="26"/>
        <v>4.5</v>
      </c>
      <c r="AB74" s="88">
        <v>1.5</v>
      </c>
      <c r="AC74" s="88">
        <v>3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4.5</v>
      </c>
      <c r="C75" s="22">
        <f t="shared" si="21"/>
        <v>4.5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3</v>
      </c>
      <c r="V75" s="78">
        <f t="shared" si="19"/>
        <v>0</v>
      </c>
      <c r="W75" s="78">
        <f t="shared" si="20"/>
        <v>0</v>
      </c>
      <c r="Y75" s="186">
        <v>1</v>
      </c>
      <c r="Z75" s="187"/>
      <c r="AA75" s="94">
        <f t="shared" si="26"/>
        <v>4.5</v>
      </c>
      <c r="AB75" s="88">
        <v>1.5</v>
      </c>
      <c r="AC75" s="88">
        <v>3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4.5</v>
      </c>
      <c r="C76" s="22">
        <f t="shared" si="21"/>
        <v>4.5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3</v>
      </c>
      <c r="V76" s="78">
        <f t="shared" si="19"/>
        <v>0</v>
      </c>
      <c r="W76" s="78">
        <f t="shared" si="20"/>
        <v>0</v>
      </c>
      <c r="Y76" s="186">
        <v>1</v>
      </c>
      <c r="Z76" s="187"/>
      <c r="AA76" s="94">
        <f t="shared" si="26"/>
        <v>4.5</v>
      </c>
      <c r="AB76" s="88">
        <v>1.5</v>
      </c>
      <c r="AC76" s="88">
        <v>3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4.5</v>
      </c>
      <c r="C77" s="22">
        <f t="shared" si="21"/>
        <v>4.5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3</v>
      </c>
      <c r="V77" s="78">
        <f t="shared" si="19"/>
        <v>0</v>
      </c>
      <c r="W77" s="78">
        <f t="shared" si="20"/>
        <v>0</v>
      </c>
      <c r="Y77" s="186">
        <v>1</v>
      </c>
      <c r="Z77" s="187"/>
      <c r="AA77" s="94">
        <f t="shared" si="26"/>
        <v>4.5</v>
      </c>
      <c r="AB77" s="88">
        <v>1.5</v>
      </c>
      <c r="AC77" s="88">
        <v>3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4.5</v>
      </c>
      <c r="C78" s="22">
        <f t="shared" si="21"/>
        <v>4.5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3</v>
      </c>
      <c r="V78" s="78">
        <f t="shared" si="19"/>
        <v>0</v>
      </c>
      <c r="W78" s="78">
        <f t="shared" si="20"/>
        <v>0</v>
      </c>
      <c r="Y78" s="186">
        <v>1</v>
      </c>
      <c r="Z78" s="187"/>
      <c r="AA78" s="94">
        <f t="shared" si="26"/>
        <v>4.5</v>
      </c>
      <c r="AB78" s="88">
        <v>1.5</v>
      </c>
      <c r="AC78" s="88">
        <v>3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4.5</v>
      </c>
      <c r="C79" s="22">
        <f t="shared" si="21"/>
        <v>4.5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3</v>
      </c>
      <c r="V79" s="78">
        <f t="shared" si="19"/>
        <v>0</v>
      </c>
      <c r="W79" s="78">
        <f t="shared" si="20"/>
        <v>0</v>
      </c>
      <c r="Y79" s="186">
        <v>1</v>
      </c>
      <c r="Z79" s="187"/>
      <c r="AA79" s="94">
        <f t="shared" si="26"/>
        <v>4.5</v>
      </c>
      <c r="AB79" s="88">
        <v>1.5</v>
      </c>
      <c r="AC79" s="88">
        <v>3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4.5</v>
      </c>
      <c r="C80" s="22">
        <f t="shared" si="21"/>
        <v>4.5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3</v>
      </c>
      <c r="V80" s="78">
        <f t="shared" si="19"/>
        <v>0</v>
      </c>
      <c r="W80" s="78">
        <f t="shared" si="20"/>
        <v>0</v>
      </c>
      <c r="Y80" s="186">
        <v>1</v>
      </c>
      <c r="Z80" s="187"/>
      <c r="AA80" s="94">
        <f t="shared" si="26"/>
        <v>4.5</v>
      </c>
      <c r="AB80" s="88">
        <v>1.5</v>
      </c>
      <c r="AC80" s="88">
        <v>3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4.5</v>
      </c>
      <c r="C81" s="22">
        <f t="shared" si="21"/>
        <v>4.5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3</v>
      </c>
      <c r="V81" s="78">
        <f t="shared" si="19"/>
        <v>0</v>
      </c>
      <c r="W81" s="78">
        <f t="shared" si="20"/>
        <v>0</v>
      </c>
      <c r="Y81" s="186">
        <v>1</v>
      </c>
      <c r="Z81" s="187"/>
      <c r="AA81" s="94">
        <f t="shared" si="26"/>
        <v>4.5</v>
      </c>
      <c r="AB81" s="88">
        <v>1.5</v>
      </c>
      <c r="AC81" s="88">
        <v>3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4.5</v>
      </c>
      <c r="C82" s="22">
        <f t="shared" si="21"/>
        <v>4.5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3</v>
      </c>
      <c r="V82" s="78">
        <f t="shared" si="19"/>
        <v>0</v>
      </c>
      <c r="W82" s="78">
        <f t="shared" si="20"/>
        <v>0</v>
      </c>
      <c r="Y82" s="186">
        <v>1</v>
      </c>
      <c r="Z82" s="187"/>
      <c r="AA82" s="94">
        <f t="shared" si="26"/>
        <v>4.5</v>
      </c>
      <c r="AB82" s="88">
        <v>1.5</v>
      </c>
      <c r="AC82" s="88">
        <v>3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4.5</v>
      </c>
      <c r="C83" s="22">
        <f t="shared" si="21"/>
        <v>4.5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3</v>
      </c>
      <c r="V83" s="78">
        <f t="shared" si="19"/>
        <v>0</v>
      </c>
      <c r="W83" s="78">
        <f t="shared" si="20"/>
        <v>0</v>
      </c>
      <c r="Y83" s="186">
        <v>1</v>
      </c>
      <c r="Z83" s="187"/>
      <c r="AA83" s="94">
        <f t="shared" si="26"/>
        <v>4.5</v>
      </c>
      <c r="AB83" s="88">
        <v>1.5</v>
      </c>
      <c r="AC83" s="88">
        <v>3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4.5</v>
      </c>
      <c r="C84" s="22">
        <f t="shared" si="21"/>
        <v>4.5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3</v>
      </c>
      <c r="V84" s="78">
        <f t="shared" si="19"/>
        <v>0</v>
      </c>
      <c r="W84" s="78">
        <f t="shared" si="20"/>
        <v>0</v>
      </c>
      <c r="Y84" s="186">
        <v>1</v>
      </c>
      <c r="Z84" s="187"/>
      <c r="AA84" s="94">
        <f t="shared" si="26"/>
        <v>4.5</v>
      </c>
      <c r="AB84" s="88">
        <v>1.5</v>
      </c>
      <c r="AC84" s="88">
        <v>3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4.5</v>
      </c>
      <c r="C85" s="22">
        <f t="shared" si="21"/>
        <v>4.5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3</v>
      </c>
      <c r="V85" s="78">
        <f t="shared" si="19"/>
        <v>0</v>
      </c>
      <c r="W85" s="78">
        <f t="shared" si="20"/>
        <v>0</v>
      </c>
      <c r="Y85" s="186">
        <v>1</v>
      </c>
      <c r="Z85" s="187"/>
      <c r="AA85" s="94">
        <f t="shared" si="26"/>
        <v>4.5</v>
      </c>
      <c r="AB85" s="88">
        <v>1.5</v>
      </c>
      <c r="AC85" s="88">
        <v>3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4.5</v>
      </c>
      <c r="C86" s="22">
        <f t="shared" si="21"/>
        <v>4.5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3</v>
      </c>
      <c r="V86" s="78">
        <f t="shared" si="19"/>
        <v>0</v>
      </c>
      <c r="W86" s="78">
        <f t="shared" si="20"/>
        <v>0</v>
      </c>
      <c r="Y86" s="186">
        <v>1</v>
      </c>
      <c r="Z86" s="187"/>
      <c r="AA86" s="94">
        <f t="shared" si="26"/>
        <v>4.5</v>
      </c>
      <c r="AB86" s="88">
        <v>1.5</v>
      </c>
      <c r="AC86" s="88">
        <v>3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4.5</v>
      </c>
      <c r="C87" s="22">
        <f t="shared" si="21"/>
        <v>4.5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3</v>
      </c>
      <c r="V87" s="78">
        <f t="shared" si="19"/>
        <v>0</v>
      </c>
      <c r="W87" s="78">
        <f t="shared" si="20"/>
        <v>0</v>
      </c>
      <c r="Y87" s="186">
        <v>1</v>
      </c>
      <c r="Z87" s="187"/>
      <c r="AA87" s="94">
        <f t="shared" si="26"/>
        <v>4.5</v>
      </c>
      <c r="AB87" s="88">
        <v>1.5</v>
      </c>
      <c r="AC87" s="88">
        <v>3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4.5</v>
      </c>
      <c r="C88" s="22">
        <f t="shared" si="21"/>
        <v>4.5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3</v>
      </c>
      <c r="V88" s="78">
        <f t="shared" si="19"/>
        <v>0</v>
      </c>
      <c r="W88" s="78">
        <f t="shared" si="20"/>
        <v>0</v>
      </c>
      <c r="Y88" s="186">
        <v>1</v>
      </c>
      <c r="Z88" s="187"/>
      <c r="AA88" s="94">
        <f t="shared" si="26"/>
        <v>4.5</v>
      </c>
      <c r="AB88" s="88">
        <v>1.5</v>
      </c>
      <c r="AC88" s="88">
        <v>3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4.5</v>
      </c>
      <c r="C89" s="22">
        <f t="shared" si="21"/>
        <v>4.5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3</v>
      </c>
      <c r="V89" s="78">
        <f t="shared" si="19"/>
        <v>0</v>
      </c>
      <c r="W89" s="78">
        <f t="shared" si="20"/>
        <v>0</v>
      </c>
      <c r="Y89" s="186">
        <v>1</v>
      </c>
      <c r="Z89" s="187"/>
      <c r="AA89" s="94">
        <f t="shared" si="26"/>
        <v>4.5</v>
      </c>
      <c r="AB89" s="88">
        <v>1.5</v>
      </c>
      <c r="AC89" s="88">
        <v>3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4.5</v>
      </c>
      <c r="C90" s="22">
        <f t="shared" si="21"/>
        <v>4.5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3</v>
      </c>
      <c r="V90" s="78">
        <f t="shared" si="19"/>
        <v>0</v>
      </c>
      <c r="W90" s="78">
        <f t="shared" si="20"/>
        <v>0</v>
      </c>
      <c r="Y90" s="186">
        <v>1</v>
      </c>
      <c r="Z90" s="187"/>
      <c r="AA90" s="94">
        <f t="shared" si="26"/>
        <v>4.5</v>
      </c>
      <c r="AB90" s="88">
        <v>1.5</v>
      </c>
      <c r="AC90" s="88">
        <v>3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4.5</v>
      </c>
      <c r="C91" s="22">
        <f t="shared" si="21"/>
        <v>4.5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3</v>
      </c>
      <c r="V91" s="78">
        <f t="shared" si="19"/>
        <v>0</v>
      </c>
      <c r="W91" s="78">
        <f t="shared" si="20"/>
        <v>0</v>
      </c>
      <c r="Y91" s="186">
        <v>1</v>
      </c>
      <c r="Z91" s="187"/>
      <c r="AA91" s="94">
        <f t="shared" si="26"/>
        <v>4.5</v>
      </c>
      <c r="AB91" s="88">
        <v>1.5</v>
      </c>
      <c r="AC91" s="88">
        <v>3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4.5</v>
      </c>
      <c r="C92" s="22">
        <f t="shared" si="21"/>
        <v>4.5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3</v>
      </c>
      <c r="V92" s="78">
        <f t="shared" si="19"/>
        <v>0</v>
      </c>
      <c r="W92" s="78">
        <f t="shared" si="20"/>
        <v>0</v>
      </c>
      <c r="Y92" s="186">
        <v>1</v>
      </c>
      <c r="Z92" s="187"/>
      <c r="AA92" s="94">
        <f t="shared" si="26"/>
        <v>4.5</v>
      </c>
      <c r="AB92" s="88">
        <v>1.5</v>
      </c>
      <c r="AC92" s="88">
        <v>3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4.5</v>
      </c>
      <c r="C93" s="22">
        <f t="shared" si="21"/>
        <v>4.5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3</v>
      </c>
      <c r="V93" s="78">
        <f t="shared" si="19"/>
        <v>0</v>
      </c>
      <c r="W93" s="78">
        <f t="shared" si="20"/>
        <v>0</v>
      </c>
      <c r="Y93" s="186">
        <v>1</v>
      </c>
      <c r="Z93" s="187"/>
      <c r="AA93" s="94">
        <f t="shared" si="26"/>
        <v>4.5</v>
      </c>
      <c r="AB93" s="88">
        <v>1.5</v>
      </c>
      <c r="AC93" s="88">
        <v>3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4.5</v>
      </c>
      <c r="C94" s="22">
        <f t="shared" si="21"/>
        <v>4.5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3</v>
      </c>
      <c r="V94" s="78">
        <f t="shared" si="19"/>
        <v>0</v>
      </c>
      <c r="W94" s="78">
        <f t="shared" si="20"/>
        <v>0</v>
      </c>
      <c r="Y94" s="186">
        <v>1</v>
      </c>
      <c r="Z94" s="187"/>
      <c r="AA94" s="94">
        <f t="shared" si="26"/>
        <v>4.5</v>
      </c>
      <c r="AB94" s="88">
        <v>1.5</v>
      </c>
      <c r="AC94" s="88">
        <v>3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4.5</v>
      </c>
      <c r="C95" s="22">
        <f t="shared" si="21"/>
        <v>4.5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3</v>
      </c>
      <c r="V95" s="78">
        <f t="shared" si="19"/>
        <v>0</v>
      </c>
      <c r="W95" s="78">
        <f t="shared" si="20"/>
        <v>0</v>
      </c>
      <c r="Y95" s="186">
        <v>1</v>
      </c>
      <c r="Z95" s="187"/>
      <c r="AA95" s="94">
        <f t="shared" si="26"/>
        <v>4.5</v>
      </c>
      <c r="AB95" s="88">
        <v>1.5</v>
      </c>
      <c r="AC95" s="88">
        <v>3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4.5</v>
      </c>
      <c r="C96" s="22">
        <f t="shared" si="21"/>
        <v>4.5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3</v>
      </c>
      <c r="V96" s="78">
        <f t="shared" si="19"/>
        <v>0</v>
      </c>
      <c r="W96" s="78">
        <f t="shared" si="20"/>
        <v>0</v>
      </c>
      <c r="Y96" s="186">
        <v>1</v>
      </c>
      <c r="Z96" s="187"/>
      <c r="AA96" s="94">
        <f t="shared" si="26"/>
        <v>4.5</v>
      </c>
      <c r="AB96" s="88">
        <v>1.5</v>
      </c>
      <c r="AC96" s="88">
        <v>3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4.5</v>
      </c>
      <c r="C97" s="22">
        <f t="shared" si="21"/>
        <v>4.5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3</v>
      </c>
      <c r="V97" s="78">
        <f t="shared" si="19"/>
        <v>0</v>
      </c>
      <c r="W97" s="78">
        <f t="shared" si="20"/>
        <v>0</v>
      </c>
      <c r="Y97" s="186">
        <v>1</v>
      </c>
      <c r="Z97" s="187"/>
      <c r="AA97" s="94">
        <f t="shared" si="26"/>
        <v>4.5</v>
      </c>
      <c r="AB97" s="88">
        <v>1.5</v>
      </c>
      <c r="AC97" s="88">
        <v>3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4.5</v>
      </c>
      <c r="C98" s="22">
        <f t="shared" si="21"/>
        <v>4.5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3</v>
      </c>
      <c r="V98" s="78">
        <f t="shared" si="19"/>
        <v>0</v>
      </c>
      <c r="W98" s="78">
        <f t="shared" si="20"/>
        <v>0</v>
      </c>
      <c r="Y98" s="186">
        <v>1</v>
      </c>
      <c r="Z98" s="187"/>
      <c r="AA98" s="94">
        <f t="shared" si="26"/>
        <v>4.5</v>
      </c>
      <c r="AB98" s="88">
        <v>1.5</v>
      </c>
      <c r="AC98" s="88">
        <v>3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0.108</v>
      </c>
      <c r="C99" s="22">
        <f t="shared" si="27"/>
        <v>0.108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0.11625000000000001</v>
      </c>
      <c r="Q99" s="85">
        <f t="shared" si="27"/>
        <v>0.11625000000000001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7.1999999999999995E-2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8.2500000000000004E-3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7.1999999999999995E-2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44848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16.608000000000001</v>
      </c>
      <c r="C3" s="22">
        <f>B3</f>
        <v>16.608000000000001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6.9438047999999997</v>
      </c>
      <c r="K3" s="23">
        <v>3.9693119999999995</v>
      </c>
      <c r="L3" s="23">
        <v>0</v>
      </c>
      <c r="M3" s="23">
        <v>0.84534719999999997</v>
      </c>
      <c r="N3" s="23">
        <v>4.8495359999999996</v>
      </c>
      <c r="O3" s="23">
        <f t="shared" ref="O3" si="0">$C3*I3/$I3</f>
        <v>16.608000000000001</v>
      </c>
      <c r="P3" s="24"/>
      <c r="Q3" s="81">
        <f>O3+P3</f>
        <v>16.608000000000001</v>
      </c>
      <c r="S3" s="78">
        <f t="shared" ref="S3:S66" si="1">J3</f>
        <v>6.9438047999999997</v>
      </c>
      <c r="T3" s="78">
        <f t="shared" ref="T3:T66" si="2">K3</f>
        <v>3.9693119999999995</v>
      </c>
      <c r="U3" s="78">
        <f t="shared" ref="U3:U66" si="3">L3</f>
        <v>0</v>
      </c>
      <c r="V3" s="78">
        <f t="shared" ref="V3:V66" si="4">M3</f>
        <v>0.84534719999999997</v>
      </c>
      <c r="W3" s="78">
        <f t="shared" ref="W3:W66" si="5">N3</f>
        <v>4.8495359999999996</v>
      </c>
    </row>
    <row r="4" spans="1:23">
      <c r="A4" s="8" t="s">
        <v>46</v>
      </c>
      <c r="B4" s="22">
        <v>16.608000000000001</v>
      </c>
      <c r="C4" s="22">
        <f t="shared" ref="C4:C67" si="6">B4</f>
        <v>16.608000000000001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6.9438047999999997</v>
      </c>
      <c r="K4" s="23">
        <v>3.9693119999999995</v>
      </c>
      <c r="L4" s="23">
        <v>0</v>
      </c>
      <c r="M4" s="23">
        <v>0.84534719999999997</v>
      </c>
      <c r="N4" s="23">
        <v>4.8495359999999996</v>
      </c>
      <c r="O4" s="23">
        <f t="shared" ref="O4:O67" si="8">$C4*I4/$I4</f>
        <v>16.608000000000001</v>
      </c>
      <c r="P4" s="24"/>
      <c r="Q4" s="81">
        <f t="shared" ref="Q4:Q67" si="9">O4+P4</f>
        <v>16.608000000000001</v>
      </c>
      <c r="S4" s="78">
        <f t="shared" si="1"/>
        <v>6.9438047999999997</v>
      </c>
      <c r="T4" s="78">
        <f t="shared" si="2"/>
        <v>3.9693119999999995</v>
      </c>
      <c r="U4" s="78">
        <f t="shared" si="3"/>
        <v>0</v>
      </c>
      <c r="V4" s="78">
        <f t="shared" si="4"/>
        <v>0.84534719999999997</v>
      </c>
      <c r="W4" s="78">
        <f t="shared" si="5"/>
        <v>4.8495359999999996</v>
      </c>
    </row>
    <row r="5" spans="1:23">
      <c r="A5" s="8" t="s">
        <v>47</v>
      </c>
      <c r="B5" s="22">
        <v>17.260000000000002</v>
      </c>
      <c r="C5" s="22">
        <f t="shared" si="6"/>
        <v>17.260000000000002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7.2164059999999992</v>
      </c>
      <c r="K5" s="23">
        <v>4.1251399999999991</v>
      </c>
      <c r="L5" s="23">
        <v>0</v>
      </c>
      <c r="M5" s="23">
        <v>0.87853399999999993</v>
      </c>
      <c r="N5" s="23">
        <v>5.0399199999999995</v>
      </c>
      <c r="O5" s="23">
        <f t="shared" si="8"/>
        <v>17.260000000000002</v>
      </c>
      <c r="P5" s="24"/>
      <c r="Q5" s="81">
        <f t="shared" si="9"/>
        <v>17.260000000000002</v>
      </c>
      <c r="S5" s="78">
        <f t="shared" si="1"/>
        <v>7.2164059999999992</v>
      </c>
      <c r="T5" s="78">
        <f t="shared" si="2"/>
        <v>4.1251399999999991</v>
      </c>
      <c r="U5" s="78">
        <f t="shared" si="3"/>
        <v>0</v>
      </c>
      <c r="V5" s="78">
        <f t="shared" si="4"/>
        <v>0.87853399999999993</v>
      </c>
      <c r="W5" s="78">
        <f t="shared" si="5"/>
        <v>5.0399199999999995</v>
      </c>
    </row>
    <row r="6" spans="1:23">
      <c r="A6" s="8" t="s">
        <v>48</v>
      </c>
      <c r="B6" s="22">
        <v>17.512</v>
      </c>
      <c r="C6" s="22">
        <f t="shared" si="6"/>
        <v>17.512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7.3217671999999991</v>
      </c>
      <c r="K6" s="23">
        <v>4.1853679999999995</v>
      </c>
      <c r="L6" s="23">
        <v>0</v>
      </c>
      <c r="M6" s="23">
        <v>0.89136079999999995</v>
      </c>
      <c r="N6" s="23">
        <v>5.1135039999999989</v>
      </c>
      <c r="O6" s="23">
        <f t="shared" si="8"/>
        <v>17.512</v>
      </c>
      <c r="P6" s="24"/>
      <c r="Q6" s="81">
        <f t="shared" si="9"/>
        <v>17.512</v>
      </c>
      <c r="S6" s="78">
        <f t="shared" si="1"/>
        <v>7.3217671999999991</v>
      </c>
      <c r="T6" s="78">
        <f t="shared" si="2"/>
        <v>4.1853679999999995</v>
      </c>
      <c r="U6" s="78">
        <f t="shared" si="3"/>
        <v>0</v>
      </c>
      <c r="V6" s="78">
        <f t="shared" si="4"/>
        <v>0.89136079999999995</v>
      </c>
      <c r="W6" s="78">
        <f t="shared" si="5"/>
        <v>5.1135039999999989</v>
      </c>
    </row>
    <row r="7" spans="1:23">
      <c r="A7" s="8" t="s">
        <v>49</v>
      </c>
      <c r="B7" s="22">
        <v>16.568000000000001</v>
      </c>
      <c r="C7" s="22">
        <f t="shared" si="6"/>
        <v>16.568000000000001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6.9270807999999997</v>
      </c>
      <c r="K7" s="23">
        <v>3.9597519999999999</v>
      </c>
      <c r="L7" s="23">
        <v>0</v>
      </c>
      <c r="M7" s="23">
        <v>0.84331119999999982</v>
      </c>
      <c r="N7" s="23">
        <v>4.8378559999999995</v>
      </c>
      <c r="O7" s="23">
        <f t="shared" si="8"/>
        <v>16.568000000000001</v>
      </c>
      <c r="P7" s="24"/>
      <c r="Q7" s="81">
        <f t="shared" si="9"/>
        <v>16.568000000000001</v>
      </c>
      <c r="S7" s="78">
        <f t="shared" si="1"/>
        <v>6.9270807999999997</v>
      </c>
      <c r="T7" s="78">
        <f t="shared" si="2"/>
        <v>3.9597519999999999</v>
      </c>
      <c r="U7" s="78">
        <f t="shared" si="3"/>
        <v>0</v>
      </c>
      <c r="V7" s="78">
        <f t="shared" si="4"/>
        <v>0.84331119999999982</v>
      </c>
      <c r="W7" s="78">
        <f t="shared" si="5"/>
        <v>4.8378559999999995</v>
      </c>
    </row>
    <row r="8" spans="1:23">
      <c r="A8" s="8" t="s">
        <v>50</v>
      </c>
      <c r="B8" s="22">
        <v>16.204000000000001</v>
      </c>
      <c r="C8" s="22">
        <f t="shared" si="6"/>
        <v>16.204000000000001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6.7748923999999997</v>
      </c>
      <c r="K8" s="23">
        <v>3.8727559999999994</v>
      </c>
      <c r="L8" s="23">
        <v>0</v>
      </c>
      <c r="M8" s="23">
        <v>0.82478359999999984</v>
      </c>
      <c r="N8" s="23">
        <v>4.7315679999999993</v>
      </c>
      <c r="O8" s="23">
        <f t="shared" si="8"/>
        <v>16.204000000000001</v>
      </c>
      <c r="P8" s="24"/>
      <c r="Q8" s="81">
        <f t="shared" si="9"/>
        <v>16.204000000000001</v>
      </c>
      <c r="S8" s="78">
        <f t="shared" si="1"/>
        <v>6.7748923999999997</v>
      </c>
      <c r="T8" s="78">
        <f t="shared" si="2"/>
        <v>3.8727559999999994</v>
      </c>
      <c r="U8" s="78">
        <f t="shared" si="3"/>
        <v>0</v>
      </c>
      <c r="V8" s="78">
        <f t="shared" si="4"/>
        <v>0.82478359999999984</v>
      </c>
      <c r="W8" s="78">
        <f t="shared" si="5"/>
        <v>4.7315679999999993</v>
      </c>
    </row>
    <row r="9" spans="1:23">
      <c r="A9" s="8" t="s">
        <v>51</v>
      </c>
      <c r="B9" s="22">
        <v>17.239999999999998</v>
      </c>
      <c r="C9" s="22">
        <f t="shared" si="6"/>
        <v>17.239999999999998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7.2080439999999992</v>
      </c>
      <c r="K9" s="23">
        <v>4.1203599999999989</v>
      </c>
      <c r="L9" s="23">
        <v>0</v>
      </c>
      <c r="M9" s="23">
        <v>0.87751599999999985</v>
      </c>
      <c r="N9" s="23">
        <v>5.0340799999999986</v>
      </c>
      <c r="O9" s="23">
        <f t="shared" si="8"/>
        <v>17.239999999999998</v>
      </c>
      <c r="P9" s="24"/>
      <c r="Q9" s="81">
        <f t="shared" si="9"/>
        <v>17.239999999999998</v>
      </c>
      <c r="S9" s="78">
        <f t="shared" si="1"/>
        <v>7.2080439999999992</v>
      </c>
      <c r="T9" s="78">
        <f t="shared" si="2"/>
        <v>4.1203599999999989</v>
      </c>
      <c r="U9" s="78">
        <f t="shared" si="3"/>
        <v>0</v>
      </c>
      <c r="V9" s="78">
        <f t="shared" si="4"/>
        <v>0.87751599999999985</v>
      </c>
      <c r="W9" s="78">
        <f t="shared" si="5"/>
        <v>5.0340799999999986</v>
      </c>
    </row>
    <row r="10" spans="1:23">
      <c r="A10" s="8" t="s">
        <v>52</v>
      </c>
      <c r="B10" s="22">
        <v>17.376000000000001</v>
      </c>
      <c r="C10" s="22">
        <f t="shared" si="6"/>
        <v>17.376000000000001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7.2649055999999996</v>
      </c>
      <c r="K10" s="23">
        <v>4.1528639999999992</v>
      </c>
      <c r="L10" s="23">
        <v>0</v>
      </c>
      <c r="M10" s="23">
        <v>0.88443839999999996</v>
      </c>
      <c r="N10" s="23">
        <v>5.0737919999999992</v>
      </c>
      <c r="O10" s="23">
        <f t="shared" si="8"/>
        <v>17.376000000000001</v>
      </c>
      <c r="P10" s="24"/>
      <c r="Q10" s="81">
        <f t="shared" si="9"/>
        <v>17.376000000000001</v>
      </c>
      <c r="S10" s="78">
        <f t="shared" si="1"/>
        <v>7.2649055999999996</v>
      </c>
      <c r="T10" s="78">
        <f t="shared" si="2"/>
        <v>4.1528639999999992</v>
      </c>
      <c r="U10" s="78">
        <f t="shared" si="3"/>
        <v>0</v>
      </c>
      <c r="V10" s="78">
        <f t="shared" si="4"/>
        <v>0.88443839999999996</v>
      </c>
      <c r="W10" s="78">
        <f t="shared" si="5"/>
        <v>5.0737919999999992</v>
      </c>
    </row>
    <row r="11" spans="1:23">
      <c r="A11" s="8" t="s">
        <v>53</v>
      </c>
      <c r="B11" s="22">
        <v>18.088000000000001</v>
      </c>
      <c r="C11" s="22">
        <f t="shared" si="6"/>
        <v>18.088000000000001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7.5625928</v>
      </c>
      <c r="K11" s="23">
        <v>4.3230319999999995</v>
      </c>
      <c r="L11" s="23">
        <v>0</v>
      </c>
      <c r="M11" s="23">
        <v>0.92067919999999992</v>
      </c>
      <c r="N11" s="23">
        <v>5.2816960000000002</v>
      </c>
      <c r="O11" s="23">
        <f t="shared" si="8"/>
        <v>18.088000000000001</v>
      </c>
      <c r="P11" s="24"/>
      <c r="Q11" s="81">
        <f t="shared" si="9"/>
        <v>18.088000000000001</v>
      </c>
      <c r="S11" s="78">
        <f t="shared" si="1"/>
        <v>7.5625928</v>
      </c>
      <c r="T11" s="78">
        <f t="shared" si="2"/>
        <v>4.3230319999999995</v>
      </c>
      <c r="U11" s="78">
        <f t="shared" si="3"/>
        <v>0</v>
      </c>
      <c r="V11" s="78">
        <f t="shared" si="4"/>
        <v>0.92067919999999992</v>
      </c>
      <c r="W11" s="78">
        <f t="shared" si="5"/>
        <v>5.2816960000000002</v>
      </c>
    </row>
    <row r="12" spans="1:23">
      <c r="A12" s="8" t="s">
        <v>54</v>
      </c>
      <c r="B12" s="22">
        <v>17.760000000000002</v>
      </c>
      <c r="C12" s="22">
        <f t="shared" si="6"/>
        <v>17.760000000000002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7.4254560000000005</v>
      </c>
      <c r="K12" s="23">
        <v>4.2446399999999995</v>
      </c>
      <c r="L12" s="23">
        <v>0</v>
      </c>
      <c r="M12" s="23">
        <v>0.90398400000000001</v>
      </c>
      <c r="N12" s="23">
        <v>5.1859199999999994</v>
      </c>
      <c r="O12" s="23">
        <f t="shared" si="8"/>
        <v>17.760000000000002</v>
      </c>
      <c r="P12" s="24"/>
      <c r="Q12" s="81">
        <f t="shared" si="9"/>
        <v>17.760000000000002</v>
      </c>
      <c r="S12" s="78">
        <f t="shared" si="1"/>
        <v>7.4254560000000005</v>
      </c>
      <c r="T12" s="78">
        <f t="shared" si="2"/>
        <v>4.2446399999999995</v>
      </c>
      <c r="U12" s="78">
        <f t="shared" si="3"/>
        <v>0</v>
      </c>
      <c r="V12" s="78">
        <f t="shared" si="4"/>
        <v>0.90398400000000001</v>
      </c>
      <c r="W12" s="78">
        <f t="shared" si="5"/>
        <v>5.1859199999999994</v>
      </c>
    </row>
    <row r="13" spans="1:23">
      <c r="A13" s="8" t="s">
        <v>55</v>
      </c>
      <c r="B13" s="22">
        <v>17.376000000000001</v>
      </c>
      <c r="C13" s="22">
        <f t="shared" si="6"/>
        <v>17.376000000000001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7.2649055999999996</v>
      </c>
      <c r="K13" s="23">
        <v>4.1528639999999992</v>
      </c>
      <c r="L13" s="23">
        <v>0</v>
      </c>
      <c r="M13" s="23">
        <v>0.88443839999999996</v>
      </c>
      <c r="N13" s="23">
        <v>5.0737919999999992</v>
      </c>
      <c r="O13" s="23">
        <f t="shared" si="8"/>
        <v>17.376000000000001</v>
      </c>
      <c r="P13" s="24"/>
      <c r="Q13" s="81">
        <f t="shared" si="9"/>
        <v>17.376000000000001</v>
      </c>
      <c r="S13" s="78">
        <f t="shared" si="1"/>
        <v>7.2649055999999996</v>
      </c>
      <c r="T13" s="78">
        <f t="shared" si="2"/>
        <v>4.1528639999999992</v>
      </c>
      <c r="U13" s="78">
        <f t="shared" si="3"/>
        <v>0</v>
      </c>
      <c r="V13" s="78">
        <f t="shared" si="4"/>
        <v>0.88443839999999996</v>
      </c>
      <c r="W13" s="78">
        <f t="shared" si="5"/>
        <v>5.0737919999999992</v>
      </c>
    </row>
    <row r="14" spans="1:23">
      <c r="A14" s="8" t="s">
        <v>56</v>
      </c>
      <c r="B14" s="22">
        <v>18.123999999999999</v>
      </c>
      <c r="C14" s="22">
        <f t="shared" si="6"/>
        <v>18.123999999999999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7.5776443999999996</v>
      </c>
      <c r="K14" s="23">
        <v>4.3316359999999987</v>
      </c>
      <c r="L14" s="23">
        <v>0</v>
      </c>
      <c r="M14" s="23">
        <v>0.92251159999999977</v>
      </c>
      <c r="N14" s="23">
        <v>5.2922079999999987</v>
      </c>
      <c r="O14" s="23">
        <f t="shared" si="8"/>
        <v>18.123999999999999</v>
      </c>
      <c r="P14" s="24"/>
      <c r="Q14" s="81">
        <f t="shared" si="9"/>
        <v>18.123999999999999</v>
      </c>
      <c r="S14" s="78">
        <f t="shared" si="1"/>
        <v>7.5776443999999996</v>
      </c>
      <c r="T14" s="78">
        <f t="shared" si="2"/>
        <v>4.3316359999999987</v>
      </c>
      <c r="U14" s="78">
        <f t="shared" si="3"/>
        <v>0</v>
      </c>
      <c r="V14" s="78">
        <f t="shared" si="4"/>
        <v>0.92251159999999977</v>
      </c>
      <c r="W14" s="78">
        <f t="shared" si="5"/>
        <v>5.2922079999999987</v>
      </c>
    </row>
    <row r="15" spans="1:23">
      <c r="A15" s="8" t="s">
        <v>57</v>
      </c>
      <c r="B15" s="22">
        <v>17.835999999999999</v>
      </c>
      <c r="C15" s="22">
        <f t="shared" si="6"/>
        <v>17.835999999999999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7.4572315999999992</v>
      </c>
      <c r="K15" s="23">
        <v>4.2628039999999983</v>
      </c>
      <c r="L15" s="23">
        <v>0</v>
      </c>
      <c r="M15" s="23">
        <v>0.90785239999999978</v>
      </c>
      <c r="N15" s="23">
        <v>5.208111999999999</v>
      </c>
      <c r="O15" s="23">
        <f t="shared" si="8"/>
        <v>17.835999999999999</v>
      </c>
      <c r="P15" s="24"/>
      <c r="Q15" s="81">
        <f t="shared" si="9"/>
        <v>17.835999999999999</v>
      </c>
      <c r="S15" s="78">
        <f t="shared" si="1"/>
        <v>7.4572315999999992</v>
      </c>
      <c r="T15" s="78">
        <f t="shared" si="2"/>
        <v>4.2628039999999983</v>
      </c>
      <c r="U15" s="78">
        <f t="shared" si="3"/>
        <v>0</v>
      </c>
      <c r="V15" s="78">
        <f t="shared" si="4"/>
        <v>0.90785239999999978</v>
      </c>
      <c r="W15" s="78">
        <f t="shared" si="5"/>
        <v>5.208111999999999</v>
      </c>
    </row>
    <row r="16" spans="1:23">
      <c r="A16" s="8" t="s">
        <v>58</v>
      </c>
      <c r="B16" s="22">
        <v>16.952000000000002</v>
      </c>
      <c r="C16" s="22">
        <f t="shared" si="6"/>
        <v>16.952000000000002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7.0876311999999997</v>
      </c>
      <c r="K16" s="23">
        <v>4.0515279999999994</v>
      </c>
      <c r="L16" s="23">
        <v>0</v>
      </c>
      <c r="M16" s="23">
        <v>0.86285679999999998</v>
      </c>
      <c r="N16" s="23">
        <v>4.9499839999999997</v>
      </c>
      <c r="O16" s="23">
        <f t="shared" si="8"/>
        <v>16.952000000000002</v>
      </c>
      <c r="P16" s="24"/>
      <c r="Q16" s="81">
        <f t="shared" si="9"/>
        <v>16.952000000000002</v>
      </c>
      <c r="S16" s="78">
        <f t="shared" si="1"/>
        <v>7.0876311999999997</v>
      </c>
      <c r="T16" s="78">
        <f t="shared" si="2"/>
        <v>4.0515279999999994</v>
      </c>
      <c r="U16" s="78">
        <f t="shared" si="3"/>
        <v>0</v>
      </c>
      <c r="V16" s="78">
        <f t="shared" si="4"/>
        <v>0.86285679999999998</v>
      </c>
      <c r="W16" s="78">
        <f t="shared" si="5"/>
        <v>4.9499839999999997</v>
      </c>
    </row>
    <row r="17" spans="1:23">
      <c r="A17" s="8" t="s">
        <v>59</v>
      </c>
      <c r="B17" s="22">
        <v>17.184000000000001</v>
      </c>
      <c r="C17" s="22">
        <f t="shared" si="6"/>
        <v>17.184000000000001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7.1846303999999996</v>
      </c>
      <c r="K17" s="23">
        <v>4.1069759999999995</v>
      </c>
      <c r="L17" s="23">
        <v>0</v>
      </c>
      <c r="M17" s="23">
        <v>0.87466559999999993</v>
      </c>
      <c r="N17" s="23">
        <v>5.0177279999999991</v>
      </c>
      <c r="O17" s="23">
        <f t="shared" si="8"/>
        <v>17.184000000000001</v>
      </c>
      <c r="P17" s="24"/>
      <c r="Q17" s="81">
        <f t="shared" si="9"/>
        <v>17.184000000000001</v>
      </c>
      <c r="S17" s="78">
        <f t="shared" si="1"/>
        <v>7.1846303999999996</v>
      </c>
      <c r="T17" s="78">
        <f t="shared" si="2"/>
        <v>4.1069759999999995</v>
      </c>
      <c r="U17" s="78">
        <f t="shared" si="3"/>
        <v>0</v>
      </c>
      <c r="V17" s="78">
        <f t="shared" si="4"/>
        <v>0.87466559999999993</v>
      </c>
      <c r="W17" s="78">
        <f t="shared" si="5"/>
        <v>5.0177279999999991</v>
      </c>
    </row>
    <row r="18" spans="1:23">
      <c r="A18" s="8" t="s">
        <v>60</v>
      </c>
      <c r="B18" s="22">
        <v>17.527999999999999</v>
      </c>
      <c r="C18" s="22">
        <f t="shared" si="6"/>
        <v>17.527999999999999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7.3284567999999988</v>
      </c>
      <c r="K18" s="23">
        <v>4.1891919999999985</v>
      </c>
      <c r="L18" s="23">
        <v>0</v>
      </c>
      <c r="M18" s="23">
        <v>0.89217519999999984</v>
      </c>
      <c r="N18" s="23">
        <v>5.1181759999999992</v>
      </c>
      <c r="O18" s="23">
        <f t="shared" si="8"/>
        <v>17.527999999999999</v>
      </c>
      <c r="P18" s="24"/>
      <c r="Q18" s="81">
        <f t="shared" si="9"/>
        <v>17.527999999999999</v>
      </c>
      <c r="S18" s="78">
        <f t="shared" si="1"/>
        <v>7.3284567999999988</v>
      </c>
      <c r="T18" s="78">
        <f t="shared" si="2"/>
        <v>4.1891919999999985</v>
      </c>
      <c r="U18" s="78">
        <f t="shared" si="3"/>
        <v>0</v>
      </c>
      <c r="V18" s="78">
        <f t="shared" si="4"/>
        <v>0.89217519999999984</v>
      </c>
      <c r="W18" s="78">
        <f t="shared" si="5"/>
        <v>5.1181759999999992</v>
      </c>
    </row>
    <row r="19" spans="1:23">
      <c r="A19" s="8" t="s">
        <v>61</v>
      </c>
      <c r="B19" s="22">
        <v>17.492000000000001</v>
      </c>
      <c r="C19" s="22">
        <f t="shared" si="6"/>
        <v>17.492000000000001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7.3134052000000001</v>
      </c>
      <c r="K19" s="23">
        <v>4.1805879999999993</v>
      </c>
      <c r="L19" s="23">
        <v>0</v>
      </c>
      <c r="M19" s="23">
        <v>0.89034279999999988</v>
      </c>
      <c r="N19" s="23">
        <v>5.1076639999999998</v>
      </c>
      <c r="O19" s="23">
        <f t="shared" si="8"/>
        <v>17.492000000000001</v>
      </c>
      <c r="P19" s="24"/>
      <c r="Q19" s="81">
        <f t="shared" si="9"/>
        <v>17.492000000000001</v>
      </c>
      <c r="S19" s="78">
        <f t="shared" si="1"/>
        <v>7.3134052000000001</v>
      </c>
      <c r="T19" s="78">
        <f t="shared" si="2"/>
        <v>4.1805879999999993</v>
      </c>
      <c r="U19" s="78">
        <f t="shared" si="3"/>
        <v>0</v>
      </c>
      <c r="V19" s="78">
        <f t="shared" si="4"/>
        <v>0.89034279999999988</v>
      </c>
      <c r="W19" s="78">
        <f t="shared" si="5"/>
        <v>5.1076639999999998</v>
      </c>
    </row>
    <row r="20" spans="1:23">
      <c r="A20" s="8" t="s">
        <v>62</v>
      </c>
      <c r="B20" s="22">
        <v>17.512</v>
      </c>
      <c r="C20" s="22">
        <f t="shared" si="6"/>
        <v>17.512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7.3217671999999991</v>
      </c>
      <c r="K20" s="23">
        <v>4.1853679999999995</v>
      </c>
      <c r="L20" s="23">
        <v>0</v>
      </c>
      <c r="M20" s="23">
        <v>0.89136079999999995</v>
      </c>
      <c r="N20" s="23">
        <v>5.1135039999999989</v>
      </c>
      <c r="O20" s="23">
        <f t="shared" si="8"/>
        <v>17.512</v>
      </c>
      <c r="P20" s="24"/>
      <c r="Q20" s="81">
        <f t="shared" si="9"/>
        <v>17.512</v>
      </c>
      <c r="S20" s="78">
        <f t="shared" si="1"/>
        <v>7.3217671999999991</v>
      </c>
      <c r="T20" s="78">
        <f t="shared" si="2"/>
        <v>4.1853679999999995</v>
      </c>
      <c r="U20" s="78">
        <f t="shared" si="3"/>
        <v>0</v>
      </c>
      <c r="V20" s="78">
        <f t="shared" si="4"/>
        <v>0.89136079999999995</v>
      </c>
      <c r="W20" s="78">
        <f t="shared" si="5"/>
        <v>5.1135039999999989</v>
      </c>
    </row>
    <row r="21" spans="1:23">
      <c r="A21" s="8" t="s">
        <v>63</v>
      </c>
      <c r="B21" s="22">
        <v>16.744</v>
      </c>
      <c r="C21" s="22">
        <f t="shared" si="6"/>
        <v>16.744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7.0006663999999992</v>
      </c>
      <c r="K21" s="23">
        <v>4.0018159999999989</v>
      </c>
      <c r="L21" s="23">
        <v>0</v>
      </c>
      <c r="M21" s="23">
        <v>0.85226959999999974</v>
      </c>
      <c r="N21" s="23">
        <v>4.8892479999999994</v>
      </c>
      <c r="O21" s="23">
        <f t="shared" si="8"/>
        <v>16.744</v>
      </c>
      <c r="P21" s="24"/>
      <c r="Q21" s="81">
        <f t="shared" si="9"/>
        <v>16.744</v>
      </c>
      <c r="S21" s="78">
        <f t="shared" si="1"/>
        <v>7.0006663999999992</v>
      </c>
      <c r="T21" s="78">
        <f t="shared" si="2"/>
        <v>4.0018159999999989</v>
      </c>
      <c r="U21" s="78">
        <f t="shared" si="3"/>
        <v>0</v>
      </c>
      <c r="V21" s="78">
        <f t="shared" si="4"/>
        <v>0.85226959999999974</v>
      </c>
      <c r="W21" s="78">
        <f t="shared" si="5"/>
        <v>4.8892479999999994</v>
      </c>
    </row>
    <row r="22" spans="1:23">
      <c r="A22" s="8" t="s">
        <v>64</v>
      </c>
      <c r="B22" s="22">
        <v>16.936</v>
      </c>
      <c r="C22" s="22">
        <f t="shared" si="6"/>
        <v>16.936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7.0809415999999992</v>
      </c>
      <c r="K22" s="23">
        <v>4.0477039999999995</v>
      </c>
      <c r="L22" s="23">
        <v>0</v>
      </c>
      <c r="M22" s="23">
        <v>0.86204239999999988</v>
      </c>
      <c r="N22" s="23">
        <v>4.9453119999999995</v>
      </c>
      <c r="O22" s="23">
        <f t="shared" si="8"/>
        <v>16.936</v>
      </c>
      <c r="P22" s="24"/>
      <c r="Q22" s="81">
        <f t="shared" si="9"/>
        <v>16.936</v>
      </c>
      <c r="S22" s="78">
        <f t="shared" si="1"/>
        <v>7.0809415999999992</v>
      </c>
      <c r="T22" s="78">
        <f t="shared" si="2"/>
        <v>4.0477039999999995</v>
      </c>
      <c r="U22" s="78">
        <f t="shared" si="3"/>
        <v>0</v>
      </c>
      <c r="V22" s="78">
        <f t="shared" si="4"/>
        <v>0.86204239999999988</v>
      </c>
      <c r="W22" s="78">
        <f t="shared" si="5"/>
        <v>4.9453119999999995</v>
      </c>
    </row>
    <row r="23" spans="1:23">
      <c r="A23" s="8" t="s">
        <v>65</v>
      </c>
      <c r="B23" s="22">
        <v>17.184000000000001</v>
      </c>
      <c r="C23" s="22">
        <f t="shared" si="6"/>
        <v>17.184000000000001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7.1846303999999996</v>
      </c>
      <c r="K23" s="23">
        <v>4.1069759999999995</v>
      </c>
      <c r="L23" s="23">
        <v>0</v>
      </c>
      <c r="M23" s="23">
        <v>0.87466559999999993</v>
      </c>
      <c r="N23" s="23">
        <v>5.0177279999999991</v>
      </c>
      <c r="O23" s="23">
        <f t="shared" si="8"/>
        <v>17.184000000000001</v>
      </c>
      <c r="P23" s="24"/>
      <c r="Q23" s="81">
        <f t="shared" si="9"/>
        <v>17.184000000000001</v>
      </c>
      <c r="S23" s="78">
        <f t="shared" si="1"/>
        <v>7.1846303999999996</v>
      </c>
      <c r="T23" s="78">
        <f t="shared" si="2"/>
        <v>4.1069759999999995</v>
      </c>
      <c r="U23" s="78">
        <f t="shared" si="3"/>
        <v>0</v>
      </c>
      <c r="V23" s="78">
        <f t="shared" si="4"/>
        <v>0.87466559999999993</v>
      </c>
      <c r="W23" s="78">
        <f t="shared" si="5"/>
        <v>5.0177279999999991</v>
      </c>
    </row>
    <row r="24" spans="1:23">
      <c r="A24" s="8" t="s">
        <v>66</v>
      </c>
      <c r="B24" s="22">
        <v>17.623999999999999</v>
      </c>
      <c r="C24" s="22">
        <f t="shared" si="6"/>
        <v>17.623999999999999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7.3685943999999983</v>
      </c>
      <c r="K24" s="23">
        <v>4.2121359999999983</v>
      </c>
      <c r="L24" s="23">
        <v>0</v>
      </c>
      <c r="M24" s="23">
        <v>0.89706159999999979</v>
      </c>
      <c r="N24" s="23">
        <v>5.1462079999999988</v>
      </c>
      <c r="O24" s="23">
        <f t="shared" si="8"/>
        <v>17.623999999999999</v>
      </c>
      <c r="P24" s="24"/>
      <c r="Q24" s="81">
        <f t="shared" si="9"/>
        <v>17.623999999999999</v>
      </c>
      <c r="S24" s="78">
        <f t="shared" si="1"/>
        <v>7.3685943999999983</v>
      </c>
      <c r="T24" s="78">
        <f t="shared" si="2"/>
        <v>4.2121359999999983</v>
      </c>
      <c r="U24" s="78">
        <f t="shared" si="3"/>
        <v>0</v>
      </c>
      <c r="V24" s="78">
        <f t="shared" si="4"/>
        <v>0.89706159999999979</v>
      </c>
      <c r="W24" s="78">
        <f t="shared" si="5"/>
        <v>5.1462079999999988</v>
      </c>
    </row>
    <row r="25" spans="1:23">
      <c r="A25" s="8" t="s">
        <v>67</v>
      </c>
      <c r="B25" s="22">
        <v>17.527999999999999</v>
      </c>
      <c r="C25" s="22">
        <f t="shared" si="6"/>
        <v>17.527999999999999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7.3284567999999988</v>
      </c>
      <c r="K25" s="23">
        <v>4.1891919999999985</v>
      </c>
      <c r="L25" s="23">
        <v>0</v>
      </c>
      <c r="M25" s="23">
        <v>0.89217519999999984</v>
      </c>
      <c r="N25" s="23">
        <v>5.1181759999999992</v>
      </c>
      <c r="O25" s="23">
        <f t="shared" si="8"/>
        <v>17.527999999999999</v>
      </c>
      <c r="P25" s="24"/>
      <c r="Q25" s="81">
        <f t="shared" si="9"/>
        <v>17.527999999999999</v>
      </c>
      <c r="S25" s="78">
        <f t="shared" si="1"/>
        <v>7.3284567999999988</v>
      </c>
      <c r="T25" s="78">
        <f t="shared" si="2"/>
        <v>4.1891919999999985</v>
      </c>
      <c r="U25" s="78">
        <f t="shared" si="3"/>
        <v>0</v>
      </c>
      <c r="V25" s="78">
        <f t="shared" si="4"/>
        <v>0.89217519999999984</v>
      </c>
      <c r="W25" s="78">
        <f t="shared" si="5"/>
        <v>5.1181759999999992</v>
      </c>
    </row>
    <row r="26" spans="1:23">
      <c r="A26" s="8" t="s">
        <v>68</v>
      </c>
      <c r="B26" s="22">
        <v>17.72</v>
      </c>
      <c r="C26" s="22">
        <f t="shared" si="6"/>
        <v>17.72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7.4087319999999988</v>
      </c>
      <c r="K26" s="23">
        <v>4.2350799999999991</v>
      </c>
      <c r="L26" s="23">
        <v>0</v>
      </c>
      <c r="M26" s="23">
        <v>0.90194799999999975</v>
      </c>
      <c r="N26" s="23">
        <v>5.1742399999999993</v>
      </c>
      <c r="O26" s="23">
        <f t="shared" si="8"/>
        <v>17.72</v>
      </c>
      <c r="P26" s="24"/>
      <c r="Q26" s="81">
        <f t="shared" si="9"/>
        <v>17.72</v>
      </c>
      <c r="S26" s="78">
        <f t="shared" si="1"/>
        <v>7.4087319999999988</v>
      </c>
      <c r="T26" s="78">
        <f t="shared" si="2"/>
        <v>4.2350799999999991</v>
      </c>
      <c r="U26" s="78">
        <f t="shared" si="3"/>
        <v>0</v>
      </c>
      <c r="V26" s="78">
        <f t="shared" si="4"/>
        <v>0.90194799999999975</v>
      </c>
      <c r="W26" s="78">
        <f t="shared" si="5"/>
        <v>5.1742399999999993</v>
      </c>
    </row>
    <row r="27" spans="1:23">
      <c r="A27" s="8" t="s">
        <v>69</v>
      </c>
      <c r="B27" s="22">
        <v>17.32</v>
      </c>
      <c r="C27" s="22">
        <f t="shared" si="6"/>
        <v>17.32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7.241492</v>
      </c>
      <c r="K27" s="23">
        <v>4.1394799999999989</v>
      </c>
      <c r="L27" s="23">
        <v>0</v>
      </c>
      <c r="M27" s="23">
        <v>0.88158799999999982</v>
      </c>
      <c r="N27" s="23">
        <v>5.0574399999999988</v>
      </c>
      <c r="O27" s="23">
        <f t="shared" si="8"/>
        <v>17.32</v>
      </c>
      <c r="P27" s="24"/>
      <c r="Q27" s="81">
        <f t="shared" si="9"/>
        <v>17.32</v>
      </c>
      <c r="S27" s="78">
        <f t="shared" si="1"/>
        <v>7.241492</v>
      </c>
      <c r="T27" s="78">
        <f t="shared" si="2"/>
        <v>4.1394799999999989</v>
      </c>
      <c r="U27" s="78">
        <f t="shared" si="3"/>
        <v>0</v>
      </c>
      <c r="V27" s="78">
        <f t="shared" si="4"/>
        <v>0.88158799999999982</v>
      </c>
      <c r="W27" s="78">
        <f t="shared" si="5"/>
        <v>5.0574399999999988</v>
      </c>
    </row>
    <row r="28" spans="1:23">
      <c r="A28" s="8" t="s">
        <v>70</v>
      </c>
      <c r="B28" s="22">
        <v>17.492000000000001</v>
      </c>
      <c r="C28" s="22">
        <f t="shared" si="6"/>
        <v>17.492000000000001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7.3134052000000001</v>
      </c>
      <c r="K28" s="23">
        <v>4.1805879999999993</v>
      </c>
      <c r="L28" s="23">
        <v>0</v>
      </c>
      <c r="M28" s="23">
        <v>0.89034279999999988</v>
      </c>
      <c r="N28" s="23">
        <v>5.1076639999999998</v>
      </c>
      <c r="O28" s="23">
        <f t="shared" si="8"/>
        <v>17.492000000000001</v>
      </c>
      <c r="P28" s="24"/>
      <c r="Q28" s="81">
        <f t="shared" si="9"/>
        <v>17.492000000000001</v>
      </c>
      <c r="S28" s="78">
        <f t="shared" si="1"/>
        <v>7.3134052000000001</v>
      </c>
      <c r="T28" s="78">
        <f t="shared" si="2"/>
        <v>4.1805879999999993</v>
      </c>
      <c r="U28" s="78">
        <f t="shared" si="3"/>
        <v>0</v>
      </c>
      <c r="V28" s="78">
        <f t="shared" si="4"/>
        <v>0.89034279999999988</v>
      </c>
      <c r="W28" s="78">
        <f t="shared" si="5"/>
        <v>5.1076639999999998</v>
      </c>
    </row>
    <row r="29" spans="1:23">
      <c r="A29" s="8" t="s">
        <v>71</v>
      </c>
      <c r="B29" s="22">
        <v>17.32</v>
      </c>
      <c r="C29" s="22">
        <f t="shared" si="6"/>
        <v>17.32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7.241492</v>
      </c>
      <c r="K29" s="23">
        <v>4.1394799999999989</v>
      </c>
      <c r="L29" s="23">
        <v>0</v>
      </c>
      <c r="M29" s="23">
        <v>0.88158799999999982</v>
      </c>
      <c r="N29" s="23">
        <v>5.0574399999999988</v>
      </c>
      <c r="O29" s="23">
        <f t="shared" si="8"/>
        <v>17.32</v>
      </c>
      <c r="P29" s="24"/>
      <c r="Q29" s="81">
        <f t="shared" si="9"/>
        <v>17.32</v>
      </c>
      <c r="S29" s="78">
        <f t="shared" si="1"/>
        <v>7.241492</v>
      </c>
      <c r="T29" s="78">
        <f t="shared" si="2"/>
        <v>4.1394799999999989</v>
      </c>
      <c r="U29" s="78">
        <f t="shared" si="3"/>
        <v>0</v>
      </c>
      <c r="V29" s="78">
        <f t="shared" si="4"/>
        <v>0.88158799999999982</v>
      </c>
      <c r="W29" s="78">
        <f t="shared" si="5"/>
        <v>5.0574399999999988</v>
      </c>
    </row>
    <row r="30" spans="1:23">
      <c r="A30" s="8" t="s">
        <v>72</v>
      </c>
      <c r="B30" s="22">
        <v>16.3</v>
      </c>
      <c r="C30" s="22">
        <f t="shared" si="6"/>
        <v>16.3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6.8150299999999993</v>
      </c>
      <c r="K30" s="23">
        <v>3.8956999999999993</v>
      </c>
      <c r="L30" s="23">
        <v>0</v>
      </c>
      <c r="M30" s="23">
        <v>0.82966999999999991</v>
      </c>
      <c r="N30" s="23">
        <v>4.7595999999999998</v>
      </c>
      <c r="O30" s="23">
        <f t="shared" si="8"/>
        <v>16.3</v>
      </c>
      <c r="P30" s="24"/>
      <c r="Q30" s="81">
        <f t="shared" si="9"/>
        <v>16.3</v>
      </c>
      <c r="S30" s="78">
        <f t="shared" si="1"/>
        <v>6.8150299999999993</v>
      </c>
      <c r="T30" s="78">
        <f t="shared" si="2"/>
        <v>3.8956999999999993</v>
      </c>
      <c r="U30" s="78">
        <f t="shared" si="3"/>
        <v>0</v>
      </c>
      <c r="V30" s="78">
        <f t="shared" si="4"/>
        <v>0.82966999999999991</v>
      </c>
      <c r="W30" s="78">
        <f t="shared" si="5"/>
        <v>4.7595999999999998</v>
      </c>
    </row>
    <row r="31" spans="1:23">
      <c r="A31" s="8" t="s">
        <v>73</v>
      </c>
      <c r="B31" s="22">
        <v>17.047999999999998</v>
      </c>
      <c r="C31" s="22">
        <f t="shared" si="6"/>
        <v>17.047999999999998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7.1277687999999992</v>
      </c>
      <c r="K31" s="23">
        <v>4.0744719999999992</v>
      </c>
      <c r="L31" s="23">
        <v>0</v>
      </c>
      <c r="M31" s="23">
        <v>0.86774319999999971</v>
      </c>
      <c r="N31" s="23">
        <v>4.9780159999999984</v>
      </c>
      <c r="O31" s="23">
        <f t="shared" si="8"/>
        <v>17.047999999999998</v>
      </c>
      <c r="P31" s="24"/>
      <c r="Q31" s="81">
        <f t="shared" si="9"/>
        <v>17.047999999999998</v>
      </c>
      <c r="S31" s="78">
        <f t="shared" si="1"/>
        <v>7.1277687999999992</v>
      </c>
      <c r="T31" s="78">
        <f t="shared" si="2"/>
        <v>4.0744719999999992</v>
      </c>
      <c r="U31" s="78">
        <f t="shared" si="3"/>
        <v>0</v>
      </c>
      <c r="V31" s="78">
        <f t="shared" si="4"/>
        <v>0.86774319999999971</v>
      </c>
      <c r="W31" s="78">
        <f t="shared" si="5"/>
        <v>4.9780159999999984</v>
      </c>
    </row>
    <row r="32" spans="1:23">
      <c r="A32" s="8" t="s">
        <v>74</v>
      </c>
      <c r="B32" s="22">
        <v>17.239999999999998</v>
      </c>
      <c r="C32" s="22">
        <f t="shared" si="6"/>
        <v>17.239999999999998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7.2080439999999992</v>
      </c>
      <c r="K32" s="23">
        <v>4.1203599999999989</v>
      </c>
      <c r="L32" s="23">
        <v>0</v>
      </c>
      <c r="M32" s="23">
        <v>0.87751599999999985</v>
      </c>
      <c r="N32" s="23">
        <v>5.0340799999999986</v>
      </c>
      <c r="O32" s="23">
        <f t="shared" si="8"/>
        <v>17.239999999999998</v>
      </c>
      <c r="P32" s="24"/>
      <c r="Q32" s="81">
        <f t="shared" si="9"/>
        <v>17.239999999999998</v>
      </c>
      <c r="S32" s="78">
        <f t="shared" si="1"/>
        <v>7.2080439999999992</v>
      </c>
      <c r="T32" s="78">
        <f t="shared" si="2"/>
        <v>4.1203599999999989</v>
      </c>
      <c r="U32" s="78">
        <f t="shared" si="3"/>
        <v>0</v>
      </c>
      <c r="V32" s="78">
        <f t="shared" si="4"/>
        <v>0.87751599999999985</v>
      </c>
      <c r="W32" s="78">
        <f t="shared" si="5"/>
        <v>5.0340799999999986</v>
      </c>
    </row>
    <row r="33" spans="1:23">
      <c r="A33" s="8" t="s">
        <v>75</v>
      </c>
      <c r="B33" s="22">
        <v>16.472000000000001</v>
      </c>
      <c r="C33" s="22">
        <f t="shared" si="6"/>
        <v>16.472000000000001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6.8869431999999993</v>
      </c>
      <c r="K33" s="23">
        <v>3.9368079999999996</v>
      </c>
      <c r="L33" s="23">
        <v>0</v>
      </c>
      <c r="M33" s="23">
        <v>0.83842479999999997</v>
      </c>
      <c r="N33" s="23">
        <v>4.8098239999999999</v>
      </c>
      <c r="O33" s="23">
        <f t="shared" si="8"/>
        <v>16.472000000000001</v>
      </c>
      <c r="P33" s="24"/>
      <c r="Q33" s="81">
        <f t="shared" si="9"/>
        <v>16.472000000000001</v>
      </c>
      <c r="S33" s="78">
        <f t="shared" si="1"/>
        <v>6.8869431999999993</v>
      </c>
      <c r="T33" s="78">
        <f t="shared" si="2"/>
        <v>3.9368079999999996</v>
      </c>
      <c r="U33" s="78">
        <f t="shared" si="3"/>
        <v>0</v>
      </c>
      <c r="V33" s="78">
        <f t="shared" si="4"/>
        <v>0.83842479999999997</v>
      </c>
      <c r="W33" s="78">
        <f t="shared" si="5"/>
        <v>4.8098239999999999</v>
      </c>
    </row>
    <row r="34" spans="1:23">
      <c r="A34" s="8" t="s">
        <v>76</v>
      </c>
      <c r="B34" s="22">
        <v>17.28</v>
      </c>
      <c r="C34" s="22">
        <f t="shared" si="6"/>
        <v>17.28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7.2247680000000001</v>
      </c>
      <c r="K34" s="23">
        <v>4.1299199999999994</v>
      </c>
      <c r="L34" s="23">
        <v>0</v>
      </c>
      <c r="M34" s="23">
        <v>0.87955199999999989</v>
      </c>
      <c r="N34" s="23">
        <v>5.0457599999999996</v>
      </c>
      <c r="O34" s="23">
        <f t="shared" si="8"/>
        <v>17.28</v>
      </c>
      <c r="P34" s="24"/>
      <c r="Q34" s="81">
        <f t="shared" si="9"/>
        <v>17.28</v>
      </c>
      <c r="S34" s="78">
        <f t="shared" si="1"/>
        <v>7.2247680000000001</v>
      </c>
      <c r="T34" s="78">
        <f t="shared" si="2"/>
        <v>4.1299199999999994</v>
      </c>
      <c r="U34" s="78">
        <f t="shared" si="3"/>
        <v>0</v>
      </c>
      <c r="V34" s="78">
        <f t="shared" si="4"/>
        <v>0.87955199999999989</v>
      </c>
      <c r="W34" s="78">
        <f t="shared" si="5"/>
        <v>5.0457599999999996</v>
      </c>
    </row>
    <row r="35" spans="1:23">
      <c r="A35" s="8" t="s">
        <v>77</v>
      </c>
      <c r="B35" s="22">
        <v>17.431999999999999</v>
      </c>
      <c r="C35" s="22">
        <f t="shared" si="6"/>
        <v>17.431999999999999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7.2883191999999983</v>
      </c>
      <c r="K35" s="23">
        <v>4.1662479999999986</v>
      </c>
      <c r="L35" s="23">
        <v>0</v>
      </c>
      <c r="M35" s="23">
        <v>0.88728879999999977</v>
      </c>
      <c r="N35" s="23">
        <v>5.0901439999999987</v>
      </c>
      <c r="O35" s="23">
        <f t="shared" si="8"/>
        <v>17.431999999999999</v>
      </c>
      <c r="P35" s="24"/>
      <c r="Q35" s="81">
        <f t="shared" si="9"/>
        <v>17.431999999999999</v>
      </c>
      <c r="S35" s="78">
        <f t="shared" si="1"/>
        <v>7.2883191999999983</v>
      </c>
      <c r="T35" s="78">
        <f t="shared" si="2"/>
        <v>4.1662479999999986</v>
      </c>
      <c r="U35" s="78">
        <f t="shared" si="3"/>
        <v>0</v>
      </c>
      <c r="V35" s="78">
        <f t="shared" si="4"/>
        <v>0.88728879999999977</v>
      </c>
      <c r="W35" s="78">
        <f t="shared" si="5"/>
        <v>5.0901439999999987</v>
      </c>
    </row>
    <row r="36" spans="1:23">
      <c r="A36" s="8" t="s">
        <v>78</v>
      </c>
      <c r="B36" s="22">
        <v>17.608000000000001</v>
      </c>
      <c r="C36" s="22">
        <f t="shared" si="6"/>
        <v>17.608000000000001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7.3619047999999996</v>
      </c>
      <c r="K36" s="23">
        <v>4.2083119999999994</v>
      </c>
      <c r="L36" s="23">
        <v>0</v>
      </c>
      <c r="M36" s="23">
        <v>0.8962471999999998</v>
      </c>
      <c r="N36" s="23">
        <v>5.1415359999999994</v>
      </c>
      <c r="O36" s="23">
        <f t="shared" si="8"/>
        <v>17.608000000000001</v>
      </c>
      <c r="P36" s="24"/>
      <c r="Q36" s="81">
        <f t="shared" si="9"/>
        <v>17.608000000000001</v>
      </c>
      <c r="S36" s="78">
        <f t="shared" si="1"/>
        <v>7.3619047999999996</v>
      </c>
      <c r="T36" s="78">
        <f t="shared" si="2"/>
        <v>4.2083119999999994</v>
      </c>
      <c r="U36" s="78">
        <f t="shared" si="3"/>
        <v>0</v>
      </c>
      <c r="V36" s="78">
        <f t="shared" si="4"/>
        <v>0.8962471999999998</v>
      </c>
      <c r="W36" s="78">
        <f t="shared" si="5"/>
        <v>5.1415359999999994</v>
      </c>
    </row>
    <row r="37" spans="1:23">
      <c r="A37" s="8" t="s">
        <v>79</v>
      </c>
      <c r="B37" s="22">
        <v>16.376000000000001</v>
      </c>
      <c r="C37" s="22">
        <f t="shared" si="6"/>
        <v>16.376000000000001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6.8468056000000006</v>
      </c>
      <c r="K37" s="23">
        <v>3.9138639999999993</v>
      </c>
      <c r="L37" s="23">
        <v>0</v>
      </c>
      <c r="M37" s="23">
        <v>0.8335383999999999</v>
      </c>
      <c r="N37" s="23">
        <v>4.7817919999999994</v>
      </c>
      <c r="O37" s="23">
        <f t="shared" si="8"/>
        <v>16.376000000000001</v>
      </c>
      <c r="P37" s="24"/>
      <c r="Q37" s="81">
        <f t="shared" si="9"/>
        <v>16.376000000000001</v>
      </c>
      <c r="S37" s="78">
        <f t="shared" si="1"/>
        <v>6.8468056000000006</v>
      </c>
      <c r="T37" s="78">
        <f t="shared" si="2"/>
        <v>3.9138639999999993</v>
      </c>
      <c r="U37" s="78">
        <f t="shared" si="3"/>
        <v>0</v>
      </c>
      <c r="V37" s="78">
        <f t="shared" si="4"/>
        <v>0.8335383999999999</v>
      </c>
      <c r="W37" s="78">
        <f t="shared" si="5"/>
        <v>4.7817919999999994</v>
      </c>
    </row>
    <row r="38" spans="1:23">
      <c r="A38" s="8" t="s">
        <v>80</v>
      </c>
      <c r="B38" s="22">
        <v>17.376000000000001</v>
      </c>
      <c r="C38" s="22">
        <f t="shared" si="6"/>
        <v>17.376000000000001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7.2649055999999996</v>
      </c>
      <c r="K38" s="23">
        <v>4.1528639999999992</v>
      </c>
      <c r="L38" s="23">
        <v>0</v>
      </c>
      <c r="M38" s="23">
        <v>0.88443839999999996</v>
      </c>
      <c r="N38" s="23">
        <v>5.0737919999999992</v>
      </c>
      <c r="O38" s="23">
        <f t="shared" si="8"/>
        <v>17.376000000000001</v>
      </c>
      <c r="P38" s="24"/>
      <c r="Q38" s="81">
        <f t="shared" si="9"/>
        <v>17.376000000000001</v>
      </c>
      <c r="S38" s="78">
        <f t="shared" si="1"/>
        <v>7.2649055999999996</v>
      </c>
      <c r="T38" s="78">
        <f t="shared" si="2"/>
        <v>4.1528639999999992</v>
      </c>
      <c r="U38" s="78">
        <f t="shared" si="3"/>
        <v>0</v>
      </c>
      <c r="V38" s="78">
        <f t="shared" si="4"/>
        <v>0.88443839999999996</v>
      </c>
      <c r="W38" s="78">
        <f t="shared" si="5"/>
        <v>5.0737919999999992</v>
      </c>
    </row>
    <row r="39" spans="1:23">
      <c r="A39" s="8" t="s">
        <v>81</v>
      </c>
      <c r="B39" s="22">
        <v>17.623999999999999</v>
      </c>
      <c r="C39" s="22">
        <f t="shared" si="6"/>
        <v>17.623999999999999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7.3685943999999983</v>
      </c>
      <c r="K39" s="23">
        <v>4.2121359999999983</v>
      </c>
      <c r="L39" s="23">
        <v>0</v>
      </c>
      <c r="M39" s="23">
        <v>0.89706159999999979</v>
      </c>
      <c r="N39" s="23">
        <v>5.1462079999999988</v>
      </c>
      <c r="O39" s="23">
        <f t="shared" si="8"/>
        <v>17.623999999999999</v>
      </c>
      <c r="P39" s="24"/>
      <c r="Q39" s="81">
        <f t="shared" si="9"/>
        <v>17.623999999999999</v>
      </c>
      <c r="S39" s="78">
        <f t="shared" si="1"/>
        <v>7.3685943999999983</v>
      </c>
      <c r="T39" s="78">
        <f t="shared" si="2"/>
        <v>4.2121359999999983</v>
      </c>
      <c r="U39" s="78">
        <f t="shared" si="3"/>
        <v>0</v>
      </c>
      <c r="V39" s="78">
        <f t="shared" si="4"/>
        <v>0.89706159999999979</v>
      </c>
      <c r="W39" s="78">
        <f t="shared" si="5"/>
        <v>5.1462079999999988</v>
      </c>
    </row>
    <row r="40" spans="1:23">
      <c r="A40" s="8" t="s">
        <v>82</v>
      </c>
      <c r="B40" s="22">
        <v>17.452000000000002</v>
      </c>
      <c r="C40" s="22">
        <f t="shared" si="6"/>
        <v>17.452000000000002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7.296681200000001</v>
      </c>
      <c r="K40" s="23">
        <v>4.1710279999999997</v>
      </c>
      <c r="L40" s="23">
        <v>0</v>
      </c>
      <c r="M40" s="23">
        <v>0.88830679999999984</v>
      </c>
      <c r="N40" s="23">
        <v>5.0959839999999996</v>
      </c>
      <c r="O40" s="23">
        <f t="shared" si="8"/>
        <v>17.452000000000002</v>
      </c>
      <c r="P40" s="24"/>
      <c r="Q40" s="81">
        <f t="shared" si="9"/>
        <v>17.452000000000002</v>
      </c>
      <c r="S40" s="78">
        <f t="shared" si="1"/>
        <v>7.296681200000001</v>
      </c>
      <c r="T40" s="78">
        <f t="shared" si="2"/>
        <v>4.1710279999999997</v>
      </c>
      <c r="U40" s="78">
        <f t="shared" si="3"/>
        <v>0</v>
      </c>
      <c r="V40" s="78">
        <f t="shared" si="4"/>
        <v>0.88830679999999984</v>
      </c>
      <c r="W40" s="78">
        <f t="shared" si="5"/>
        <v>5.0959839999999996</v>
      </c>
    </row>
    <row r="41" spans="1:23">
      <c r="A41" s="8" t="s">
        <v>83</v>
      </c>
      <c r="B41" s="22">
        <v>17.896000000000001</v>
      </c>
      <c r="C41" s="22">
        <f t="shared" si="6"/>
        <v>17.896000000000001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7.4823176</v>
      </c>
      <c r="K41" s="23">
        <v>4.2771439999999998</v>
      </c>
      <c r="L41" s="23">
        <v>0</v>
      </c>
      <c r="M41" s="23">
        <v>0.91090639999999989</v>
      </c>
      <c r="N41" s="23">
        <v>5.2256320000000001</v>
      </c>
      <c r="O41" s="23">
        <f t="shared" si="8"/>
        <v>17.896000000000001</v>
      </c>
      <c r="P41" s="24"/>
      <c r="Q41" s="81">
        <f t="shared" si="9"/>
        <v>17.896000000000001</v>
      </c>
      <c r="S41" s="78">
        <f t="shared" si="1"/>
        <v>7.4823176</v>
      </c>
      <c r="T41" s="78">
        <f t="shared" si="2"/>
        <v>4.2771439999999998</v>
      </c>
      <c r="U41" s="78">
        <f t="shared" si="3"/>
        <v>0</v>
      </c>
      <c r="V41" s="78">
        <f t="shared" si="4"/>
        <v>0.91090639999999989</v>
      </c>
      <c r="W41" s="78">
        <f t="shared" si="5"/>
        <v>5.2256320000000001</v>
      </c>
    </row>
    <row r="42" spans="1:23">
      <c r="A42" s="8" t="s">
        <v>84</v>
      </c>
      <c r="B42" s="22">
        <v>18.103999999999999</v>
      </c>
      <c r="C42" s="22">
        <f t="shared" si="6"/>
        <v>18.103999999999999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7.5692823999999987</v>
      </c>
      <c r="K42" s="23">
        <v>4.3268559999999994</v>
      </c>
      <c r="L42" s="23">
        <v>0</v>
      </c>
      <c r="M42" s="23">
        <v>0.92149359999999969</v>
      </c>
      <c r="N42" s="23">
        <v>5.2863679999999995</v>
      </c>
      <c r="O42" s="23">
        <f t="shared" si="8"/>
        <v>18.103999999999999</v>
      </c>
      <c r="P42" s="24"/>
      <c r="Q42" s="81">
        <f t="shared" si="9"/>
        <v>18.103999999999999</v>
      </c>
      <c r="S42" s="78">
        <f t="shared" si="1"/>
        <v>7.5692823999999987</v>
      </c>
      <c r="T42" s="78">
        <f t="shared" si="2"/>
        <v>4.3268559999999994</v>
      </c>
      <c r="U42" s="78">
        <f t="shared" si="3"/>
        <v>0</v>
      </c>
      <c r="V42" s="78">
        <f t="shared" si="4"/>
        <v>0.92149359999999969</v>
      </c>
      <c r="W42" s="78">
        <f t="shared" si="5"/>
        <v>5.2863679999999995</v>
      </c>
    </row>
    <row r="43" spans="1:23">
      <c r="A43" s="8" t="s">
        <v>85</v>
      </c>
      <c r="B43" s="22">
        <v>18.584</v>
      </c>
      <c r="C43" s="22">
        <f t="shared" si="6"/>
        <v>18.584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7.7699703999999983</v>
      </c>
      <c r="K43" s="23">
        <v>4.4415759999999986</v>
      </c>
      <c r="L43" s="23">
        <v>0</v>
      </c>
      <c r="M43" s="23">
        <v>0.94592559999999981</v>
      </c>
      <c r="N43" s="23">
        <v>5.4265279999999985</v>
      </c>
      <c r="O43" s="23">
        <f t="shared" si="8"/>
        <v>18.584</v>
      </c>
      <c r="P43" s="24"/>
      <c r="Q43" s="81">
        <f t="shared" si="9"/>
        <v>18.584</v>
      </c>
      <c r="S43" s="78">
        <f t="shared" si="1"/>
        <v>7.7699703999999983</v>
      </c>
      <c r="T43" s="78">
        <f t="shared" si="2"/>
        <v>4.4415759999999986</v>
      </c>
      <c r="U43" s="78">
        <f t="shared" si="3"/>
        <v>0</v>
      </c>
      <c r="V43" s="78">
        <f t="shared" si="4"/>
        <v>0.94592559999999981</v>
      </c>
      <c r="W43" s="78">
        <f t="shared" si="5"/>
        <v>5.4265279999999985</v>
      </c>
    </row>
    <row r="44" spans="1:23">
      <c r="A44" s="8" t="s">
        <v>86</v>
      </c>
      <c r="B44" s="22">
        <v>17.8</v>
      </c>
      <c r="C44" s="22">
        <f t="shared" si="6"/>
        <v>17.8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7.4421799999999996</v>
      </c>
      <c r="K44" s="23">
        <v>4.2542</v>
      </c>
      <c r="L44" s="23">
        <v>0</v>
      </c>
      <c r="M44" s="23">
        <v>0.90601999999999994</v>
      </c>
      <c r="N44" s="23">
        <v>5.1975999999999996</v>
      </c>
      <c r="O44" s="23">
        <f t="shared" si="8"/>
        <v>17.8</v>
      </c>
      <c r="P44" s="24"/>
      <c r="Q44" s="81">
        <f t="shared" si="9"/>
        <v>17.8</v>
      </c>
      <c r="S44" s="78">
        <f t="shared" si="1"/>
        <v>7.4421799999999996</v>
      </c>
      <c r="T44" s="78">
        <f t="shared" si="2"/>
        <v>4.2542</v>
      </c>
      <c r="U44" s="78">
        <f t="shared" si="3"/>
        <v>0</v>
      </c>
      <c r="V44" s="78">
        <f t="shared" si="4"/>
        <v>0.90601999999999994</v>
      </c>
      <c r="W44" s="78">
        <f t="shared" si="5"/>
        <v>5.1975999999999996</v>
      </c>
    </row>
    <row r="45" spans="1:23">
      <c r="A45" s="8" t="s">
        <v>87</v>
      </c>
      <c r="B45" s="22">
        <v>17.396000000000001</v>
      </c>
      <c r="C45" s="22">
        <f t="shared" si="6"/>
        <v>17.396000000000001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7.2732675999999996</v>
      </c>
      <c r="K45" s="23">
        <v>4.1576439999999995</v>
      </c>
      <c r="L45" s="23">
        <v>0</v>
      </c>
      <c r="M45" s="23">
        <v>0.88545639999999992</v>
      </c>
      <c r="N45" s="23">
        <v>5.0796319999999993</v>
      </c>
      <c r="O45" s="23">
        <f t="shared" si="8"/>
        <v>17.396000000000001</v>
      </c>
      <c r="P45" s="24"/>
      <c r="Q45" s="81">
        <f t="shared" si="9"/>
        <v>17.396000000000001</v>
      </c>
      <c r="S45" s="78">
        <f t="shared" si="1"/>
        <v>7.2732675999999996</v>
      </c>
      <c r="T45" s="78">
        <f t="shared" si="2"/>
        <v>4.1576439999999995</v>
      </c>
      <c r="U45" s="78">
        <f t="shared" si="3"/>
        <v>0</v>
      </c>
      <c r="V45" s="78">
        <f t="shared" si="4"/>
        <v>0.88545639999999992</v>
      </c>
      <c r="W45" s="78">
        <f t="shared" si="5"/>
        <v>5.0796319999999993</v>
      </c>
    </row>
    <row r="46" spans="1:23">
      <c r="A46" s="8" t="s">
        <v>88</v>
      </c>
      <c r="B46" s="22">
        <v>17.896000000000001</v>
      </c>
      <c r="C46" s="22">
        <f t="shared" si="6"/>
        <v>17.896000000000001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7.4823176</v>
      </c>
      <c r="K46" s="23">
        <v>4.2771439999999998</v>
      </c>
      <c r="L46" s="23">
        <v>0</v>
      </c>
      <c r="M46" s="23">
        <v>0.91090639999999989</v>
      </c>
      <c r="N46" s="23">
        <v>5.2256320000000001</v>
      </c>
      <c r="O46" s="23">
        <f t="shared" si="8"/>
        <v>17.896000000000001</v>
      </c>
      <c r="P46" s="24"/>
      <c r="Q46" s="81">
        <f t="shared" si="9"/>
        <v>17.896000000000001</v>
      </c>
      <c r="S46" s="78">
        <f t="shared" si="1"/>
        <v>7.4823176</v>
      </c>
      <c r="T46" s="78">
        <f t="shared" si="2"/>
        <v>4.2771439999999998</v>
      </c>
      <c r="U46" s="78">
        <f t="shared" si="3"/>
        <v>0</v>
      </c>
      <c r="V46" s="78">
        <f t="shared" si="4"/>
        <v>0.91090639999999989</v>
      </c>
      <c r="W46" s="78">
        <f t="shared" si="5"/>
        <v>5.2256320000000001</v>
      </c>
    </row>
    <row r="47" spans="1:23">
      <c r="A47" s="8" t="s">
        <v>89</v>
      </c>
      <c r="B47" s="22">
        <v>17.664000000000001</v>
      </c>
      <c r="C47" s="22">
        <f t="shared" si="6"/>
        <v>17.664000000000001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7.3853184000000001</v>
      </c>
      <c r="K47" s="23">
        <v>4.2216959999999997</v>
      </c>
      <c r="L47" s="23">
        <v>0</v>
      </c>
      <c r="M47" s="23">
        <v>0.89909759999999994</v>
      </c>
      <c r="N47" s="23">
        <v>5.1578879999999998</v>
      </c>
      <c r="O47" s="23">
        <f t="shared" si="8"/>
        <v>17.664000000000001</v>
      </c>
      <c r="P47" s="24"/>
      <c r="Q47" s="81">
        <f t="shared" si="9"/>
        <v>17.664000000000001</v>
      </c>
      <c r="S47" s="78">
        <f t="shared" si="1"/>
        <v>7.3853184000000001</v>
      </c>
      <c r="T47" s="78">
        <f t="shared" si="2"/>
        <v>4.2216959999999997</v>
      </c>
      <c r="U47" s="78">
        <f t="shared" si="3"/>
        <v>0</v>
      </c>
      <c r="V47" s="78">
        <f t="shared" si="4"/>
        <v>0.89909759999999994</v>
      </c>
      <c r="W47" s="78">
        <f t="shared" si="5"/>
        <v>5.1578879999999998</v>
      </c>
    </row>
    <row r="48" spans="1:23">
      <c r="A48" s="8" t="s">
        <v>90</v>
      </c>
      <c r="B48" s="22">
        <v>17.760000000000002</v>
      </c>
      <c r="C48" s="22">
        <f t="shared" si="6"/>
        <v>17.760000000000002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7.4254560000000005</v>
      </c>
      <c r="K48" s="23">
        <v>4.2446399999999995</v>
      </c>
      <c r="L48" s="23">
        <v>0</v>
      </c>
      <c r="M48" s="23">
        <v>0.90398400000000001</v>
      </c>
      <c r="N48" s="23">
        <v>5.1859199999999994</v>
      </c>
      <c r="O48" s="23">
        <f t="shared" si="8"/>
        <v>17.760000000000002</v>
      </c>
      <c r="P48" s="24"/>
      <c r="Q48" s="81">
        <f t="shared" si="9"/>
        <v>17.760000000000002</v>
      </c>
      <c r="S48" s="78">
        <f t="shared" si="1"/>
        <v>7.4254560000000005</v>
      </c>
      <c r="T48" s="78">
        <f t="shared" si="2"/>
        <v>4.2446399999999995</v>
      </c>
      <c r="U48" s="78">
        <f t="shared" si="3"/>
        <v>0</v>
      </c>
      <c r="V48" s="78">
        <f t="shared" si="4"/>
        <v>0.90398400000000001</v>
      </c>
      <c r="W48" s="78">
        <f t="shared" si="5"/>
        <v>5.1859199999999994</v>
      </c>
    </row>
    <row r="49" spans="1:23">
      <c r="A49" s="8" t="s">
        <v>91</v>
      </c>
      <c r="B49" s="22">
        <v>17.431999999999999</v>
      </c>
      <c r="C49" s="22">
        <f t="shared" si="6"/>
        <v>17.431999999999999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7.2883191999999983</v>
      </c>
      <c r="K49" s="23">
        <v>4.1662479999999986</v>
      </c>
      <c r="L49" s="23">
        <v>0</v>
      </c>
      <c r="M49" s="23">
        <v>0.88728879999999977</v>
      </c>
      <c r="N49" s="23">
        <v>5.0901439999999987</v>
      </c>
      <c r="O49" s="23">
        <f t="shared" si="8"/>
        <v>17.431999999999999</v>
      </c>
      <c r="P49" s="24"/>
      <c r="Q49" s="81">
        <f t="shared" si="9"/>
        <v>17.431999999999999</v>
      </c>
      <c r="S49" s="78">
        <f t="shared" si="1"/>
        <v>7.2883191999999983</v>
      </c>
      <c r="T49" s="78">
        <f t="shared" si="2"/>
        <v>4.1662479999999986</v>
      </c>
      <c r="U49" s="78">
        <f t="shared" si="3"/>
        <v>0</v>
      </c>
      <c r="V49" s="78">
        <f t="shared" si="4"/>
        <v>0.88728879999999977</v>
      </c>
      <c r="W49" s="78">
        <f t="shared" si="5"/>
        <v>5.0901439999999987</v>
      </c>
    </row>
    <row r="50" spans="1:23">
      <c r="A50" s="8" t="s">
        <v>92</v>
      </c>
      <c r="B50" s="22">
        <v>17.128</v>
      </c>
      <c r="C50" s="22">
        <f t="shared" si="6"/>
        <v>17.128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7.1612168</v>
      </c>
      <c r="K50" s="23">
        <v>4.0935919999999992</v>
      </c>
      <c r="L50" s="23">
        <v>0</v>
      </c>
      <c r="M50" s="23">
        <v>0.87181519999999979</v>
      </c>
      <c r="N50" s="23">
        <v>5.0013759999999987</v>
      </c>
      <c r="O50" s="23">
        <f t="shared" si="8"/>
        <v>17.128</v>
      </c>
      <c r="P50" s="24"/>
      <c r="Q50" s="81">
        <f t="shared" si="9"/>
        <v>17.128</v>
      </c>
      <c r="S50" s="78">
        <f t="shared" si="1"/>
        <v>7.1612168</v>
      </c>
      <c r="T50" s="78">
        <f t="shared" si="2"/>
        <v>4.0935919999999992</v>
      </c>
      <c r="U50" s="78">
        <f t="shared" si="3"/>
        <v>0</v>
      </c>
      <c r="V50" s="78">
        <f t="shared" si="4"/>
        <v>0.87181519999999979</v>
      </c>
      <c r="W50" s="78">
        <f t="shared" si="5"/>
        <v>5.0013759999999987</v>
      </c>
    </row>
    <row r="51" spans="1:23">
      <c r="A51" s="8" t="s">
        <v>93</v>
      </c>
      <c r="B51" s="22">
        <v>17.416</v>
      </c>
      <c r="C51" s="22">
        <f t="shared" si="6"/>
        <v>17.416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7.2816296000000005</v>
      </c>
      <c r="K51" s="23">
        <v>4.1624239999999988</v>
      </c>
      <c r="L51" s="23">
        <v>0</v>
      </c>
      <c r="M51" s="23">
        <v>0.88647439999999988</v>
      </c>
      <c r="N51" s="23">
        <v>5.0854719999999993</v>
      </c>
      <c r="O51" s="23">
        <f t="shared" si="8"/>
        <v>17.416</v>
      </c>
      <c r="P51" s="24"/>
      <c r="Q51" s="81">
        <f t="shared" si="9"/>
        <v>17.416</v>
      </c>
      <c r="S51" s="78">
        <f t="shared" si="1"/>
        <v>7.2816296000000005</v>
      </c>
      <c r="T51" s="78">
        <f t="shared" si="2"/>
        <v>4.1624239999999988</v>
      </c>
      <c r="U51" s="78">
        <f t="shared" si="3"/>
        <v>0</v>
      </c>
      <c r="V51" s="78">
        <f t="shared" si="4"/>
        <v>0.88647439999999988</v>
      </c>
      <c r="W51" s="78">
        <f t="shared" si="5"/>
        <v>5.0854719999999993</v>
      </c>
    </row>
    <row r="52" spans="1:23">
      <c r="A52" s="8" t="s">
        <v>94</v>
      </c>
      <c r="B52" s="22">
        <v>17.684000000000001</v>
      </c>
      <c r="C52" s="22">
        <f t="shared" si="6"/>
        <v>17.684000000000001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7.3936803999999992</v>
      </c>
      <c r="K52" s="23">
        <v>4.2264759999999999</v>
      </c>
      <c r="L52" s="23">
        <v>0</v>
      </c>
      <c r="M52" s="23">
        <v>0.9001155999999999</v>
      </c>
      <c r="N52" s="23">
        <v>5.163727999999999</v>
      </c>
      <c r="O52" s="23">
        <f t="shared" si="8"/>
        <v>17.684000000000001</v>
      </c>
      <c r="P52" s="24"/>
      <c r="Q52" s="81">
        <f t="shared" si="9"/>
        <v>17.684000000000001</v>
      </c>
      <c r="S52" s="78">
        <f t="shared" si="1"/>
        <v>7.3936803999999992</v>
      </c>
      <c r="T52" s="78">
        <f t="shared" si="2"/>
        <v>4.2264759999999999</v>
      </c>
      <c r="U52" s="78">
        <f t="shared" si="3"/>
        <v>0</v>
      </c>
      <c r="V52" s="78">
        <f t="shared" si="4"/>
        <v>0.9001155999999999</v>
      </c>
      <c r="W52" s="78">
        <f t="shared" si="5"/>
        <v>5.163727999999999</v>
      </c>
    </row>
    <row r="53" spans="1:23">
      <c r="A53" s="8" t="s">
        <v>95</v>
      </c>
      <c r="B53" s="22">
        <v>18.411999999999999</v>
      </c>
      <c r="C53" s="22">
        <f t="shared" si="6"/>
        <v>18.411999999999999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7.6980571999999983</v>
      </c>
      <c r="K53" s="23">
        <v>4.4004679999999992</v>
      </c>
      <c r="L53" s="23">
        <v>0</v>
      </c>
      <c r="M53" s="23">
        <v>0.93717079999999986</v>
      </c>
      <c r="N53" s="23">
        <v>5.3763039999999993</v>
      </c>
      <c r="O53" s="23">
        <f t="shared" si="8"/>
        <v>18.411999999999999</v>
      </c>
      <c r="P53" s="24"/>
      <c r="Q53" s="81">
        <f t="shared" si="9"/>
        <v>18.411999999999999</v>
      </c>
      <c r="S53" s="78">
        <f t="shared" si="1"/>
        <v>7.6980571999999983</v>
      </c>
      <c r="T53" s="78">
        <f t="shared" si="2"/>
        <v>4.4004679999999992</v>
      </c>
      <c r="U53" s="78">
        <f t="shared" si="3"/>
        <v>0</v>
      </c>
      <c r="V53" s="78">
        <f t="shared" si="4"/>
        <v>0.93717079999999986</v>
      </c>
      <c r="W53" s="78">
        <f t="shared" si="5"/>
        <v>5.3763039999999993</v>
      </c>
    </row>
    <row r="54" spans="1:23">
      <c r="A54" s="8" t="s">
        <v>96</v>
      </c>
      <c r="B54" s="22">
        <v>17.896000000000001</v>
      </c>
      <c r="C54" s="22">
        <f t="shared" si="6"/>
        <v>17.896000000000001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7.4823176</v>
      </c>
      <c r="K54" s="23">
        <v>4.2771439999999998</v>
      </c>
      <c r="L54" s="23">
        <v>0</v>
      </c>
      <c r="M54" s="23">
        <v>0.91090639999999989</v>
      </c>
      <c r="N54" s="23">
        <v>5.2256320000000001</v>
      </c>
      <c r="O54" s="23">
        <f t="shared" si="8"/>
        <v>17.896000000000001</v>
      </c>
      <c r="P54" s="24"/>
      <c r="Q54" s="81">
        <f t="shared" si="9"/>
        <v>17.896000000000001</v>
      </c>
      <c r="S54" s="78">
        <f t="shared" si="1"/>
        <v>7.4823176</v>
      </c>
      <c r="T54" s="78">
        <f t="shared" si="2"/>
        <v>4.2771439999999998</v>
      </c>
      <c r="U54" s="78">
        <f t="shared" si="3"/>
        <v>0</v>
      </c>
      <c r="V54" s="78">
        <f t="shared" si="4"/>
        <v>0.91090639999999989</v>
      </c>
      <c r="W54" s="78">
        <f t="shared" si="5"/>
        <v>5.2256320000000001</v>
      </c>
    </row>
    <row r="55" spans="1:23">
      <c r="A55" s="8" t="s">
        <v>97</v>
      </c>
      <c r="B55" s="22">
        <v>17.416</v>
      </c>
      <c r="C55" s="22">
        <f t="shared" si="6"/>
        <v>17.416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7.2816296000000005</v>
      </c>
      <c r="K55" s="23">
        <v>4.1624239999999988</v>
      </c>
      <c r="L55" s="23">
        <v>0</v>
      </c>
      <c r="M55" s="23">
        <v>0.88647439999999988</v>
      </c>
      <c r="N55" s="23">
        <v>5.0854719999999993</v>
      </c>
      <c r="O55" s="23">
        <f t="shared" si="8"/>
        <v>17.416</v>
      </c>
      <c r="P55" s="24"/>
      <c r="Q55" s="81">
        <f t="shared" si="9"/>
        <v>17.416</v>
      </c>
      <c r="S55" s="78">
        <f t="shared" si="1"/>
        <v>7.2816296000000005</v>
      </c>
      <c r="T55" s="78">
        <f t="shared" si="2"/>
        <v>4.1624239999999988</v>
      </c>
      <c r="U55" s="78">
        <f t="shared" si="3"/>
        <v>0</v>
      </c>
      <c r="V55" s="78">
        <f t="shared" si="4"/>
        <v>0.88647439999999988</v>
      </c>
      <c r="W55" s="78">
        <f t="shared" si="5"/>
        <v>5.0854719999999993</v>
      </c>
    </row>
    <row r="56" spans="1:23">
      <c r="A56" s="8" t="s">
        <v>98</v>
      </c>
      <c r="B56" s="22">
        <v>17.931999999999999</v>
      </c>
      <c r="C56" s="22">
        <f t="shared" si="6"/>
        <v>17.931999999999999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7.4973691999999987</v>
      </c>
      <c r="K56" s="23">
        <v>4.285747999999999</v>
      </c>
      <c r="L56" s="23">
        <v>0</v>
      </c>
      <c r="M56" s="23">
        <v>0.91273879999999974</v>
      </c>
      <c r="N56" s="23">
        <v>5.2361439999999986</v>
      </c>
      <c r="O56" s="23">
        <f t="shared" si="8"/>
        <v>17.931999999999999</v>
      </c>
      <c r="P56" s="24"/>
      <c r="Q56" s="81">
        <f t="shared" si="9"/>
        <v>17.931999999999999</v>
      </c>
      <c r="S56" s="78">
        <f t="shared" si="1"/>
        <v>7.4973691999999987</v>
      </c>
      <c r="T56" s="78">
        <f t="shared" si="2"/>
        <v>4.285747999999999</v>
      </c>
      <c r="U56" s="78">
        <f t="shared" si="3"/>
        <v>0</v>
      </c>
      <c r="V56" s="78">
        <f t="shared" si="4"/>
        <v>0.91273879999999974</v>
      </c>
      <c r="W56" s="78">
        <f t="shared" si="5"/>
        <v>5.2361439999999986</v>
      </c>
    </row>
    <row r="57" spans="1:23">
      <c r="A57" s="8" t="s">
        <v>99</v>
      </c>
      <c r="B57" s="22">
        <v>18.295999999999999</v>
      </c>
      <c r="C57" s="22">
        <f t="shared" si="6"/>
        <v>18.295999999999999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7.6495575999999996</v>
      </c>
      <c r="K57" s="23">
        <v>4.3727439999999991</v>
      </c>
      <c r="L57" s="23">
        <v>0</v>
      </c>
      <c r="M57" s="23">
        <v>0.93126639999999983</v>
      </c>
      <c r="N57" s="23">
        <v>5.3424319999999996</v>
      </c>
      <c r="O57" s="23">
        <f t="shared" si="8"/>
        <v>18.295999999999999</v>
      </c>
      <c r="P57" s="24"/>
      <c r="Q57" s="81">
        <f t="shared" si="9"/>
        <v>18.295999999999999</v>
      </c>
      <c r="S57" s="78">
        <f t="shared" si="1"/>
        <v>7.6495575999999996</v>
      </c>
      <c r="T57" s="78">
        <f t="shared" si="2"/>
        <v>4.3727439999999991</v>
      </c>
      <c r="U57" s="78">
        <f t="shared" si="3"/>
        <v>0</v>
      </c>
      <c r="V57" s="78">
        <f t="shared" si="4"/>
        <v>0.93126639999999983</v>
      </c>
      <c r="W57" s="78">
        <f t="shared" si="5"/>
        <v>5.3424319999999996</v>
      </c>
    </row>
    <row r="58" spans="1:23">
      <c r="A58" s="8" t="s">
        <v>100</v>
      </c>
      <c r="B58" s="22">
        <v>17.452000000000002</v>
      </c>
      <c r="C58" s="22">
        <f t="shared" si="6"/>
        <v>17.452000000000002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7.296681200000001</v>
      </c>
      <c r="K58" s="23">
        <v>4.1710279999999997</v>
      </c>
      <c r="L58" s="23">
        <v>0</v>
      </c>
      <c r="M58" s="23">
        <v>0.88830679999999984</v>
      </c>
      <c r="N58" s="23">
        <v>5.0959839999999996</v>
      </c>
      <c r="O58" s="23">
        <f t="shared" si="8"/>
        <v>17.452000000000002</v>
      </c>
      <c r="P58" s="24"/>
      <c r="Q58" s="81">
        <f t="shared" si="9"/>
        <v>17.452000000000002</v>
      </c>
      <c r="S58" s="78">
        <f t="shared" si="1"/>
        <v>7.296681200000001</v>
      </c>
      <c r="T58" s="78">
        <f t="shared" si="2"/>
        <v>4.1710279999999997</v>
      </c>
      <c r="U58" s="78">
        <f t="shared" si="3"/>
        <v>0</v>
      </c>
      <c r="V58" s="78">
        <f t="shared" si="4"/>
        <v>0.88830679999999984</v>
      </c>
      <c r="W58" s="78">
        <f t="shared" si="5"/>
        <v>5.0959839999999996</v>
      </c>
    </row>
    <row r="59" spans="1:23">
      <c r="A59" s="8" t="s">
        <v>101</v>
      </c>
      <c r="B59" s="22">
        <v>17.547999999999998</v>
      </c>
      <c r="C59" s="22">
        <f t="shared" si="6"/>
        <v>17.547999999999998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7.3368187999999988</v>
      </c>
      <c r="K59" s="23">
        <v>4.1939719999999987</v>
      </c>
      <c r="L59" s="23">
        <v>0</v>
      </c>
      <c r="M59" s="23">
        <v>0.8931931999999998</v>
      </c>
      <c r="N59" s="23">
        <v>5.1240159999999983</v>
      </c>
      <c r="O59" s="23">
        <f t="shared" si="8"/>
        <v>17.547999999999998</v>
      </c>
      <c r="P59" s="24"/>
      <c r="Q59" s="81">
        <f t="shared" si="9"/>
        <v>17.547999999999998</v>
      </c>
      <c r="S59" s="78">
        <f t="shared" si="1"/>
        <v>7.3368187999999988</v>
      </c>
      <c r="T59" s="78">
        <f t="shared" si="2"/>
        <v>4.1939719999999987</v>
      </c>
      <c r="U59" s="78">
        <f t="shared" si="3"/>
        <v>0</v>
      </c>
      <c r="V59" s="78">
        <f t="shared" si="4"/>
        <v>0.8931931999999998</v>
      </c>
      <c r="W59" s="78">
        <f t="shared" si="5"/>
        <v>5.1240159999999983</v>
      </c>
    </row>
    <row r="60" spans="1:23">
      <c r="A60" s="8" t="s">
        <v>102</v>
      </c>
      <c r="B60" s="22">
        <v>18.088000000000001</v>
      </c>
      <c r="C60" s="22">
        <f t="shared" si="6"/>
        <v>18.088000000000001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7.5625928</v>
      </c>
      <c r="K60" s="23">
        <v>4.3230319999999995</v>
      </c>
      <c r="L60" s="23">
        <v>0</v>
      </c>
      <c r="M60" s="23">
        <v>0.92067919999999992</v>
      </c>
      <c r="N60" s="23">
        <v>5.2816960000000002</v>
      </c>
      <c r="O60" s="23">
        <f t="shared" si="8"/>
        <v>18.088000000000001</v>
      </c>
      <c r="P60" s="24"/>
      <c r="Q60" s="81">
        <f t="shared" si="9"/>
        <v>18.088000000000001</v>
      </c>
      <c r="S60" s="78">
        <f t="shared" si="1"/>
        <v>7.5625928</v>
      </c>
      <c r="T60" s="78">
        <f t="shared" si="2"/>
        <v>4.3230319999999995</v>
      </c>
      <c r="U60" s="78">
        <f t="shared" si="3"/>
        <v>0</v>
      </c>
      <c r="V60" s="78">
        <f t="shared" si="4"/>
        <v>0.92067919999999992</v>
      </c>
      <c r="W60" s="78">
        <f t="shared" si="5"/>
        <v>5.2816960000000002</v>
      </c>
    </row>
    <row r="61" spans="1:23">
      <c r="A61" s="8" t="s">
        <v>103</v>
      </c>
      <c r="B61" s="22">
        <v>17.72</v>
      </c>
      <c r="C61" s="22">
        <f t="shared" si="6"/>
        <v>17.72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7.4087319999999988</v>
      </c>
      <c r="K61" s="23">
        <v>4.2350799999999991</v>
      </c>
      <c r="L61" s="23">
        <v>0</v>
      </c>
      <c r="M61" s="23">
        <v>0.90194799999999975</v>
      </c>
      <c r="N61" s="23">
        <v>5.1742399999999993</v>
      </c>
      <c r="O61" s="23">
        <f t="shared" si="8"/>
        <v>17.72</v>
      </c>
      <c r="P61" s="24"/>
      <c r="Q61" s="81">
        <f t="shared" si="9"/>
        <v>17.72</v>
      </c>
      <c r="S61" s="78">
        <f t="shared" si="1"/>
        <v>7.4087319999999988</v>
      </c>
      <c r="T61" s="78">
        <f t="shared" si="2"/>
        <v>4.2350799999999991</v>
      </c>
      <c r="U61" s="78">
        <f t="shared" si="3"/>
        <v>0</v>
      </c>
      <c r="V61" s="78">
        <f t="shared" si="4"/>
        <v>0.90194799999999975</v>
      </c>
      <c r="W61" s="78">
        <f t="shared" si="5"/>
        <v>5.1742399999999993</v>
      </c>
    </row>
    <row r="62" spans="1:23">
      <c r="A62" s="8" t="s">
        <v>104</v>
      </c>
      <c r="B62" s="22">
        <v>16.936</v>
      </c>
      <c r="C62" s="22">
        <f t="shared" si="6"/>
        <v>16.936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7.0809415999999992</v>
      </c>
      <c r="K62" s="23">
        <v>4.0477039999999995</v>
      </c>
      <c r="L62" s="23">
        <v>0</v>
      </c>
      <c r="M62" s="23">
        <v>0.86204239999999988</v>
      </c>
      <c r="N62" s="23">
        <v>4.9453119999999995</v>
      </c>
      <c r="O62" s="23">
        <f t="shared" si="8"/>
        <v>16.936</v>
      </c>
      <c r="P62" s="24"/>
      <c r="Q62" s="81">
        <f t="shared" si="9"/>
        <v>16.936</v>
      </c>
      <c r="S62" s="78">
        <f t="shared" si="1"/>
        <v>7.0809415999999992</v>
      </c>
      <c r="T62" s="78">
        <f t="shared" si="2"/>
        <v>4.0477039999999995</v>
      </c>
      <c r="U62" s="78">
        <f t="shared" si="3"/>
        <v>0</v>
      </c>
      <c r="V62" s="78">
        <f t="shared" si="4"/>
        <v>0.86204239999999988</v>
      </c>
      <c r="W62" s="78">
        <f t="shared" si="5"/>
        <v>4.9453119999999995</v>
      </c>
    </row>
    <row r="63" spans="1:23">
      <c r="A63" s="8" t="s">
        <v>105</v>
      </c>
      <c r="B63" s="22">
        <v>16.876000000000001</v>
      </c>
      <c r="C63" s="22">
        <f t="shared" si="6"/>
        <v>16.876000000000001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7.0558556000000001</v>
      </c>
      <c r="K63" s="23">
        <v>4.0333639999999997</v>
      </c>
      <c r="L63" s="23">
        <v>0</v>
      </c>
      <c r="M63" s="23">
        <v>0.85898839999999999</v>
      </c>
      <c r="N63" s="23">
        <v>4.9277919999999993</v>
      </c>
      <c r="O63" s="23">
        <f t="shared" si="8"/>
        <v>16.876000000000001</v>
      </c>
      <c r="P63" s="24"/>
      <c r="Q63" s="81">
        <f t="shared" si="9"/>
        <v>16.876000000000001</v>
      </c>
      <c r="S63" s="78">
        <f t="shared" si="1"/>
        <v>7.0558556000000001</v>
      </c>
      <c r="T63" s="78">
        <f t="shared" si="2"/>
        <v>4.0333639999999997</v>
      </c>
      <c r="U63" s="78">
        <f t="shared" si="3"/>
        <v>0</v>
      </c>
      <c r="V63" s="78">
        <f t="shared" si="4"/>
        <v>0.85898839999999999</v>
      </c>
      <c r="W63" s="78">
        <f t="shared" si="5"/>
        <v>4.9277919999999993</v>
      </c>
    </row>
    <row r="64" spans="1:23">
      <c r="A64" s="8" t="s">
        <v>106</v>
      </c>
      <c r="B64" s="22">
        <v>17.356000000000002</v>
      </c>
      <c r="C64" s="22">
        <f t="shared" si="6"/>
        <v>17.356000000000002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7.2565435999999996</v>
      </c>
      <c r="K64" s="23">
        <v>4.1480839999999999</v>
      </c>
      <c r="L64" s="23">
        <v>0</v>
      </c>
      <c r="M64" s="23">
        <v>0.88342039999999999</v>
      </c>
      <c r="N64" s="23">
        <v>5.0679519999999991</v>
      </c>
      <c r="O64" s="23">
        <f t="shared" si="8"/>
        <v>17.356000000000002</v>
      </c>
      <c r="P64" s="24"/>
      <c r="Q64" s="81">
        <f t="shared" si="9"/>
        <v>17.356000000000002</v>
      </c>
      <c r="S64" s="78">
        <f t="shared" si="1"/>
        <v>7.2565435999999996</v>
      </c>
      <c r="T64" s="78">
        <f t="shared" si="2"/>
        <v>4.1480839999999999</v>
      </c>
      <c r="U64" s="78">
        <f t="shared" si="3"/>
        <v>0</v>
      </c>
      <c r="V64" s="78">
        <f t="shared" si="4"/>
        <v>0.88342039999999999</v>
      </c>
      <c r="W64" s="78">
        <f t="shared" si="5"/>
        <v>5.0679519999999991</v>
      </c>
    </row>
    <row r="65" spans="1:23">
      <c r="A65" s="8" t="s">
        <v>107</v>
      </c>
      <c r="B65" s="22">
        <v>17.664000000000001</v>
      </c>
      <c r="C65" s="22">
        <f t="shared" si="6"/>
        <v>17.664000000000001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7.3853184000000001</v>
      </c>
      <c r="K65" s="23">
        <v>4.2216959999999997</v>
      </c>
      <c r="L65" s="23">
        <v>0</v>
      </c>
      <c r="M65" s="23">
        <v>0.89909759999999994</v>
      </c>
      <c r="N65" s="23">
        <v>5.1578879999999998</v>
      </c>
      <c r="O65" s="23">
        <f t="shared" si="8"/>
        <v>17.664000000000001</v>
      </c>
      <c r="P65" s="24"/>
      <c r="Q65" s="81">
        <f t="shared" si="9"/>
        <v>17.664000000000001</v>
      </c>
      <c r="S65" s="78">
        <f t="shared" si="1"/>
        <v>7.3853184000000001</v>
      </c>
      <c r="T65" s="78">
        <f t="shared" si="2"/>
        <v>4.2216959999999997</v>
      </c>
      <c r="U65" s="78">
        <f t="shared" si="3"/>
        <v>0</v>
      </c>
      <c r="V65" s="78">
        <f t="shared" si="4"/>
        <v>0.89909759999999994</v>
      </c>
      <c r="W65" s="78">
        <f t="shared" si="5"/>
        <v>5.1578879999999998</v>
      </c>
    </row>
    <row r="66" spans="1:23">
      <c r="A66" s="8" t="s">
        <v>108</v>
      </c>
      <c r="B66" s="22">
        <v>17.72</v>
      </c>
      <c r="C66" s="22">
        <f t="shared" si="6"/>
        <v>17.72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7.4087319999999988</v>
      </c>
      <c r="K66" s="23">
        <v>4.2350799999999991</v>
      </c>
      <c r="L66" s="23">
        <v>0</v>
      </c>
      <c r="M66" s="23">
        <v>0.90194799999999975</v>
      </c>
      <c r="N66" s="23">
        <v>5.1742399999999993</v>
      </c>
      <c r="O66" s="23">
        <f t="shared" si="8"/>
        <v>17.72</v>
      </c>
      <c r="P66" s="24"/>
      <c r="Q66" s="81">
        <f t="shared" si="9"/>
        <v>17.72</v>
      </c>
      <c r="S66" s="78">
        <f t="shared" si="1"/>
        <v>7.4087319999999988</v>
      </c>
      <c r="T66" s="78">
        <f t="shared" si="2"/>
        <v>4.2350799999999991</v>
      </c>
      <c r="U66" s="78">
        <f t="shared" si="3"/>
        <v>0</v>
      </c>
      <c r="V66" s="78">
        <f t="shared" si="4"/>
        <v>0.90194799999999975</v>
      </c>
      <c r="W66" s="78">
        <f t="shared" si="5"/>
        <v>5.1742399999999993</v>
      </c>
    </row>
    <row r="67" spans="1:23">
      <c r="A67" s="8" t="s">
        <v>109</v>
      </c>
      <c r="B67" s="22">
        <v>17.3</v>
      </c>
      <c r="C67" s="22">
        <f t="shared" si="6"/>
        <v>17.3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7.2331300000000001</v>
      </c>
      <c r="K67" s="23">
        <v>4.1346999999999987</v>
      </c>
      <c r="L67" s="23">
        <v>0</v>
      </c>
      <c r="M67" s="23">
        <v>0.88056999999999985</v>
      </c>
      <c r="N67" s="23">
        <v>5.0515999999999996</v>
      </c>
      <c r="O67" s="23">
        <f t="shared" si="8"/>
        <v>17.3</v>
      </c>
      <c r="P67" s="24"/>
      <c r="Q67" s="81">
        <f t="shared" si="9"/>
        <v>17.3</v>
      </c>
      <c r="S67" s="78">
        <f t="shared" ref="S67" si="10">J67</f>
        <v>7.2331300000000001</v>
      </c>
      <c r="T67" s="78">
        <f t="shared" ref="T67" si="11">K67</f>
        <v>4.1346999999999987</v>
      </c>
      <c r="U67" s="78">
        <f t="shared" ref="U67" si="12">L67</f>
        <v>0</v>
      </c>
      <c r="V67" s="78">
        <f t="shared" ref="V67" si="13">M67</f>
        <v>0.88056999999999985</v>
      </c>
      <c r="W67" s="78">
        <f t="shared" ref="W67" si="14">N67</f>
        <v>5.0515999999999996</v>
      </c>
    </row>
    <row r="68" spans="1:23">
      <c r="A68" s="8" t="s">
        <v>110</v>
      </c>
      <c r="B68" s="22">
        <v>16.224</v>
      </c>
      <c r="C68" s="22">
        <f t="shared" ref="C68:C98" si="15">B68</f>
        <v>16.224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6.7832543999999997</v>
      </c>
      <c r="K68" s="23">
        <v>3.8775359999999996</v>
      </c>
      <c r="L68" s="23">
        <v>0</v>
      </c>
      <c r="M68" s="23">
        <v>0.8258015999999998</v>
      </c>
      <c r="N68" s="23">
        <v>4.7374079999999994</v>
      </c>
      <c r="O68" s="23">
        <f t="shared" ref="O68:O98" si="17">$C68*I68/$I68</f>
        <v>16.224</v>
      </c>
      <c r="P68" s="24"/>
      <c r="Q68" s="81">
        <f t="shared" ref="Q68:Q98" si="18">O68+P68</f>
        <v>16.224</v>
      </c>
      <c r="S68" s="78">
        <f>J68</f>
        <v>6.7832543999999997</v>
      </c>
      <c r="T68" s="78">
        <f t="shared" ref="T68:W68" si="19">K68</f>
        <v>3.8775359999999996</v>
      </c>
      <c r="U68" s="78">
        <f t="shared" si="19"/>
        <v>0</v>
      </c>
      <c r="V68" s="78">
        <f t="shared" si="19"/>
        <v>0.8258015999999998</v>
      </c>
      <c r="W68" s="78">
        <f t="shared" si="19"/>
        <v>4.7374079999999994</v>
      </c>
    </row>
    <row r="69" spans="1:23">
      <c r="A69" s="8" t="s">
        <v>111</v>
      </c>
      <c r="B69" s="22">
        <v>16.3</v>
      </c>
      <c r="C69" s="22">
        <f t="shared" si="15"/>
        <v>16.3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6.8150299999999993</v>
      </c>
      <c r="K69" s="23">
        <v>3.8956999999999993</v>
      </c>
      <c r="L69" s="23">
        <v>0</v>
      </c>
      <c r="M69" s="23">
        <v>0.82966999999999991</v>
      </c>
      <c r="N69" s="23">
        <v>4.7595999999999998</v>
      </c>
      <c r="O69" s="23">
        <f t="shared" si="17"/>
        <v>16.3</v>
      </c>
      <c r="P69" s="24"/>
      <c r="Q69" s="81">
        <f t="shared" si="18"/>
        <v>16.3</v>
      </c>
      <c r="S69" s="78">
        <f t="shared" ref="S69:S98" si="20">J69</f>
        <v>6.8150299999999993</v>
      </c>
      <c r="T69" s="78">
        <f t="shared" ref="T69:T98" si="21">K69</f>
        <v>3.8956999999999993</v>
      </c>
      <c r="U69" s="78">
        <f t="shared" ref="U69:U98" si="22">L69</f>
        <v>0</v>
      </c>
      <c r="V69" s="78">
        <f t="shared" ref="V69:V98" si="23">M69</f>
        <v>0.82966999999999991</v>
      </c>
      <c r="W69" s="78">
        <f t="shared" ref="W69:W98" si="24">N69</f>
        <v>4.7595999999999998</v>
      </c>
    </row>
    <row r="70" spans="1:23">
      <c r="A70" s="8" t="s">
        <v>112</v>
      </c>
      <c r="B70" s="22">
        <v>17.664000000000001</v>
      </c>
      <c r="C70" s="22">
        <f t="shared" si="15"/>
        <v>17.664000000000001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7.3853184000000001</v>
      </c>
      <c r="K70" s="23">
        <v>4.2216959999999997</v>
      </c>
      <c r="L70" s="23">
        <v>0</v>
      </c>
      <c r="M70" s="23">
        <v>0.89909759999999994</v>
      </c>
      <c r="N70" s="23">
        <v>5.1578879999999998</v>
      </c>
      <c r="O70" s="23">
        <f t="shared" si="17"/>
        <v>17.664000000000001</v>
      </c>
      <c r="P70" s="24"/>
      <c r="Q70" s="81">
        <f t="shared" si="18"/>
        <v>17.664000000000001</v>
      </c>
      <c r="S70" s="78">
        <f t="shared" si="20"/>
        <v>7.3853184000000001</v>
      </c>
      <c r="T70" s="78">
        <f t="shared" si="21"/>
        <v>4.2216959999999997</v>
      </c>
      <c r="U70" s="78">
        <f t="shared" si="22"/>
        <v>0</v>
      </c>
      <c r="V70" s="78">
        <f t="shared" si="23"/>
        <v>0.89909759999999994</v>
      </c>
      <c r="W70" s="78">
        <f t="shared" si="24"/>
        <v>5.1578879999999998</v>
      </c>
    </row>
    <row r="71" spans="1:23">
      <c r="A71" s="8" t="s">
        <v>113</v>
      </c>
      <c r="B71" s="22">
        <v>18.335999999999999</v>
      </c>
      <c r="C71" s="22">
        <f t="shared" si="15"/>
        <v>18.335999999999999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7.6662815999999987</v>
      </c>
      <c r="K71" s="23">
        <v>4.3823039999999986</v>
      </c>
      <c r="L71" s="23">
        <v>0</v>
      </c>
      <c r="M71" s="23">
        <v>0.93330239999999975</v>
      </c>
      <c r="N71" s="23">
        <v>5.354111999999998</v>
      </c>
      <c r="O71" s="23">
        <f t="shared" si="17"/>
        <v>18.335999999999999</v>
      </c>
      <c r="P71" s="24"/>
      <c r="Q71" s="81">
        <f t="shared" si="18"/>
        <v>18.335999999999999</v>
      </c>
      <c r="S71" s="78">
        <f t="shared" si="20"/>
        <v>7.6662815999999987</v>
      </c>
      <c r="T71" s="78">
        <f t="shared" si="21"/>
        <v>4.3823039999999986</v>
      </c>
      <c r="U71" s="78">
        <f t="shared" si="22"/>
        <v>0</v>
      </c>
      <c r="V71" s="78">
        <f t="shared" si="23"/>
        <v>0.93330239999999975</v>
      </c>
      <c r="W71" s="78">
        <f t="shared" si="24"/>
        <v>5.354111999999998</v>
      </c>
    </row>
    <row r="72" spans="1:23">
      <c r="A72" s="8" t="s">
        <v>114</v>
      </c>
      <c r="B72" s="22">
        <v>18.527999999999999</v>
      </c>
      <c r="C72" s="22">
        <f t="shared" si="15"/>
        <v>18.527999999999999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7.7465567999999987</v>
      </c>
      <c r="K72" s="23">
        <v>4.4281919999999992</v>
      </c>
      <c r="L72" s="23">
        <v>0</v>
      </c>
      <c r="M72" s="23">
        <v>0.94307519999999978</v>
      </c>
      <c r="N72" s="23">
        <v>5.4101759999999981</v>
      </c>
      <c r="O72" s="23">
        <f t="shared" si="17"/>
        <v>18.527999999999999</v>
      </c>
      <c r="P72" s="24"/>
      <c r="Q72" s="81">
        <f t="shared" si="18"/>
        <v>18.527999999999999</v>
      </c>
      <c r="S72" s="78">
        <f t="shared" si="20"/>
        <v>7.7465567999999987</v>
      </c>
      <c r="T72" s="78">
        <f t="shared" si="21"/>
        <v>4.4281919999999992</v>
      </c>
      <c r="U72" s="78">
        <f t="shared" si="22"/>
        <v>0</v>
      </c>
      <c r="V72" s="78">
        <f t="shared" si="23"/>
        <v>0.94307519999999978</v>
      </c>
      <c r="W72" s="78">
        <f t="shared" si="24"/>
        <v>5.4101759999999981</v>
      </c>
    </row>
    <row r="73" spans="1:23">
      <c r="A73" s="8" t="s">
        <v>115</v>
      </c>
      <c r="B73" s="22">
        <v>18.184000000000001</v>
      </c>
      <c r="C73" s="22">
        <f t="shared" si="15"/>
        <v>18.184000000000001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7.6027303999999996</v>
      </c>
      <c r="K73" s="23">
        <v>4.3459759999999994</v>
      </c>
      <c r="L73" s="23">
        <v>0</v>
      </c>
      <c r="M73" s="23">
        <v>0.92556559999999988</v>
      </c>
      <c r="N73" s="23">
        <v>5.3097279999999989</v>
      </c>
      <c r="O73" s="23">
        <f t="shared" si="17"/>
        <v>18.184000000000001</v>
      </c>
      <c r="P73" s="24"/>
      <c r="Q73" s="81">
        <f t="shared" si="18"/>
        <v>18.184000000000001</v>
      </c>
      <c r="S73" s="78">
        <f t="shared" si="20"/>
        <v>7.6027303999999996</v>
      </c>
      <c r="T73" s="78">
        <f t="shared" si="21"/>
        <v>4.3459759999999994</v>
      </c>
      <c r="U73" s="78">
        <f t="shared" si="22"/>
        <v>0</v>
      </c>
      <c r="V73" s="78">
        <f t="shared" si="23"/>
        <v>0.92556559999999988</v>
      </c>
      <c r="W73" s="78">
        <f t="shared" si="24"/>
        <v>5.3097279999999989</v>
      </c>
    </row>
    <row r="74" spans="1:23">
      <c r="A74" s="8" t="s">
        <v>116</v>
      </c>
      <c r="B74" s="22">
        <v>17.972000000000001</v>
      </c>
      <c r="C74" s="22">
        <f t="shared" si="15"/>
        <v>17.972000000000001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7.5140931999999996</v>
      </c>
      <c r="K74" s="23">
        <v>4.2953079999999995</v>
      </c>
      <c r="L74" s="23">
        <v>0</v>
      </c>
      <c r="M74" s="23">
        <v>0.91477479999999989</v>
      </c>
      <c r="N74" s="23">
        <v>5.2478239999999996</v>
      </c>
      <c r="O74" s="23">
        <f t="shared" si="17"/>
        <v>17.972000000000001</v>
      </c>
      <c r="P74" s="24"/>
      <c r="Q74" s="81">
        <f t="shared" si="18"/>
        <v>17.972000000000001</v>
      </c>
      <c r="S74" s="78">
        <f t="shared" si="20"/>
        <v>7.5140931999999996</v>
      </c>
      <c r="T74" s="78">
        <f t="shared" si="21"/>
        <v>4.2953079999999995</v>
      </c>
      <c r="U74" s="78">
        <f t="shared" si="22"/>
        <v>0</v>
      </c>
      <c r="V74" s="78">
        <f t="shared" si="23"/>
        <v>0.91477479999999989</v>
      </c>
      <c r="W74" s="78">
        <f t="shared" si="24"/>
        <v>5.2478239999999996</v>
      </c>
    </row>
    <row r="75" spans="1:23">
      <c r="A75" s="8" t="s">
        <v>117</v>
      </c>
      <c r="B75" s="22">
        <v>17.815999999999999</v>
      </c>
      <c r="C75" s="22">
        <f t="shared" si="15"/>
        <v>17.815999999999999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7.4488695999999992</v>
      </c>
      <c r="K75" s="23">
        <v>4.2580239999999989</v>
      </c>
      <c r="L75" s="23">
        <v>0</v>
      </c>
      <c r="M75" s="23">
        <v>0.90683439999999982</v>
      </c>
      <c r="N75" s="23">
        <v>5.2022719999999989</v>
      </c>
      <c r="O75" s="23">
        <f t="shared" si="17"/>
        <v>17.815999999999999</v>
      </c>
      <c r="P75" s="24"/>
      <c r="Q75" s="81">
        <f t="shared" si="18"/>
        <v>17.815999999999999</v>
      </c>
      <c r="S75" s="78">
        <f t="shared" si="20"/>
        <v>7.4488695999999992</v>
      </c>
      <c r="T75" s="78">
        <f t="shared" si="21"/>
        <v>4.2580239999999989</v>
      </c>
      <c r="U75" s="78">
        <f t="shared" si="22"/>
        <v>0</v>
      </c>
      <c r="V75" s="78">
        <f t="shared" si="23"/>
        <v>0.90683439999999982</v>
      </c>
      <c r="W75" s="78">
        <f t="shared" si="24"/>
        <v>5.2022719999999989</v>
      </c>
    </row>
    <row r="76" spans="1:23">
      <c r="A76" s="8" t="s">
        <v>118</v>
      </c>
      <c r="B76" s="22">
        <v>18.123999999999999</v>
      </c>
      <c r="C76" s="22">
        <f t="shared" si="15"/>
        <v>18.123999999999999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7.5776443999999996</v>
      </c>
      <c r="K76" s="23">
        <v>4.3316359999999987</v>
      </c>
      <c r="L76" s="23">
        <v>0</v>
      </c>
      <c r="M76" s="23">
        <v>0.92251159999999977</v>
      </c>
      <c r="N76" s="23">
        <v>5.2922079999999987</v>
      </c>
      <c r="O76" s="23">
        <f t="shared" si="17"/>
        <v>18.123999999999999</v>
      </c>
      <c r="P76" s="24"/>
      <c r="Q76" s="81">
        <f t="shared" si="18"/>
        <v>18.123999999999999</v>
      </c>
      <c r="S76" s="78">
        <f t="shared" si="20"/>
        <v>7.5776443999999996</v>
      </c>
      <c r="T76" s="78">
        <f t="shared" si="21"/>
        <v>4.3316359999999987</v>
      </c>
      <c r="U76" s="78">
        <f t="shared" si="22"/>
        <v>0</v>
      </c>
      <c r="V76" s="78">
        <f t="shared" si="23"/>
        <v>0.92251159999999977</v>
      </c>
      <c r="W76" s="78">
        <f t="shared" si="24"/>
        <v>5.2922079999999987</v>
      </c>
    </row>
    <row r="77" spans="1:23">
      <c r="A77" s="8" t="s">
        <v>119</v>
      </c>
      <c r="B77" s="22">
        <v>17.760000000000002</v>
      </c>
      <c r="C77" s="22">
        <f t="shared" si="15"/>
        <v>17.760000000000002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7.4254560000000005</v>
      </c>
      <c r="K77" s="23">
        <v>4.2446399999999995</v>
      </c>
      <c r="L77" s="23">
        <v>0</v>
      </c>
      <c r="M77" s="23">
        <v>0.90398400000000001</v>
      </c>
      <c r="N77" s="23">
        <v>5.1859199999999994</v>
      </c>
      <c r="O77" s="23">
        <f t="shared" si="17"/>
        <v>17.760000000000002</v>
      </c>
      <c r="P77" s="24"/>
      <c r="Q77" s="81">
        <f t="shared" si="18"/>
        <v>17.760000000000002</v>
      </c>
      <c r="S77" s="78">
        <f t="shared" si="20"/>
        <v>7.4254560000000005</v>
      </c>
      <c r="T77" s="78">
        <f t="shared" si="21"/>
        <v>4.2446399999999995</v>
      </c>
      <c r="U77" s="78">
        <f t="shared" si="22"/>
        <v>0</v>
      </c>
      <c r="V77" s="78">
        <f t="shared" si="23"/>
        <v>0.90398400000000001</v>
      </c>
      <c r="W77" s="78">
        <f t="shared" si="24"/>
        <v>5.1859199999999994</v>
      </c>
    </row>
    <row r="78" spans="1:23">
      <c r="A78" s="8" t="s">
        <v>120</v>
      </c>
      <c r="B78" s="22">
        <v>16.896000000000001</v>
      </c>
      <c r="C78" s="22">
        <f t="shared" si="15"/>
        <v>16.896000000000001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7.0642175999999992</v>
      </c>
      <c r="K78" s="23">
        <v>4.0381439999999991</v>
      </c>
      <c r="L78" s="23">
        <v>0</v>
      </c>
      <c r="M78" s="23">
        <v>0.86000639999999995</v>
      </c>
      <c r="N78" s="23">
        <v>4.9336319999999994</v>
      </c>
      <c r="O78" s="23">
        <f t="shared" si="17"/>
        <v>16.896000000000001</v>
      </c>
      <c r="P78" s="24"/>
      <c r="Q78" s="81">
        <f t="shared" si="18"/>
        <v>16.896000000000001</v>
      </c>
      <c r="S78" s="78">
        <f t="shared" si="20"/>
        <v>7.0642175999999992</v>
      </c>
      <c r="T78" s="78">
        <f t="shared" si="21"/>
        <v>4.0381439999999991</v>
      </c>
      <c r="U78" s="78">
        <f t="shared" si="22"/>
        <v>0</v>
      </c>
      <c r="V78" s="78">
        <f t="shared" si="23"/>
        <v>0.86000639999999995</v>
      </c>
      <c r="W78" s="78">
        <f t="shared" si="24"/>
        <v>4.9336319999999994</v>
      </c>
    </row>
    <row r="79" spans="1:23">
      <c r="A79" s="8" t="s">
        <v>121</v>
      </c>
      <c r="B79" s="22">
        <v>17.335999999999999</v>
      </c>
      <c r="C79" s="22">
        <f t="shared" si="15"/>
        <v>17.335999999999999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7.2481815999999997</v>
      </c>
      <c r="K79" s="23">
        <v>4.1433039999999988</v>
      </c>
      <c r="L79" s="23">
        <v>0</v>
      </c>
      <c r="M79" s="23">
        <v>0.8824023999999997</v>
      </c>
      <c r="N79" s="23">
        <v>5.0621119999999991</v>
      </c>
      <c r="O79" s="23">
        <f t="shared" si="17"/>
        <v>17.335999999999999</v>
      </c>
      <c r="P79" s="24"/>
      <c r="Q79" s="81">
        <f t="shared" si="18"/>
        <v>17.335999999999999</v>
      </c>
      <c r="S79" s="78">
        <f t="shared" si="20"/>
        <v>7.2481815999999997</v>
      </c>
      <c r="T79" s="78">
        <f t="shared" si="21"/>
        <v>4.1433039999999988</v>
      </c>
      <c r="U79" s="78">
        <f t="shared" si="22"/>
        <v>0</v>
      </c>
      <c r="V79" s="78">
        <f t="shared" si="23"/>
        <v>0.8824023999999997</v>
      </c>
      <c r="W79" s="78">
        <f t="shared" si="24"/>
        <v>5.0621119999999991</v>
      </c>
    </row>
    <row r="80" spans="1:23">
      <c r="A80" s="8" t="s">
        <v>122</v>
      </c>
      <c r="B80" s="22">
        <v>17.739999999999998</v>
      </c>
      <c r="C80" s="22">
        <f t="shared" si="15"/>
        <v>17.739999999999998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7.4170939999999987</v>
      </c>
      <c r="K80" s="23">
        <v>4.2398599999999984</v>
      </c>
      <c r="L80" s="23">
        <v>0</v>
      </c>
      <c r="M80" s="23">
        <v>0.90296599999999971</v>
      </c>
      <c r="N80" s="23">
        <v>5.1800799999999985</v>
      </c>
      <c r="O80" s="23">
        <f t="shared" si="17"/>
        <v>17.739999999999998</v>
      </c>
      <c r="P80" s="24"/>
      <c r="Q80" s="81">
        <f t="shared" si="18"/>
        <v>17.739999999999998</v>
      </c>
      <c r="S80" s="78">
        <f t="shared" si="20"/>
        <v>7.4170939999999987</v>
      </c>
      <c r="T80" s="78">
        <f t="shared" si="21"/>
        <v>4.2398599999999984</v>
      </c>
      <c r="U80" s="78">
        <f t="shared" si="22"/>
        <v>0</v>
      </c>
      <c r="V80" s="78">
        <f t="shared" si="23"/>
        <v>0.90296599999999971</v>
      </c>
      <c r="W80" s="78">
        <f t="shared" si="24"/>
        <v>5.1800799999999985</v>
      </c>
    </row>
    <row r="81" spans="1:23">
      <c r="A81" s="8" t="s">
        <v>123</v>
      </c>
      <c r="B81" s="22">
        <v>17.239999999999998</v>
      </c>
      <c r="C81" s="22">
        <f t="shared" si="15"/>
        <v>17.239999999999998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7.2080439999999992</v>
      </c>
      <c r="K81" s="23">
        <v>4.1203599999999989</v>
      </c>
      <c r="L81" s="23">
        <v>0</v>
      </c>
      <c r="M81" s="23">
        <v>0.87751599999999985</v>
      </c>
      <c r="N81" s="23">
        <v>5.0340799999999986</v>
      </c>
      <c r="O81" s="23">
        <f t="shared" si="17"/>
        <v>17.239999999999998</v>
      </c>
      <c r="P81" s="24"/>
      <c r="Q81" s="81">
        <f t="shared" si="18"/>
        <v>17.239999999999998</v>
      </c>
      <c r="S81" s="78">
        <f t="shared" si="20"/>
        <v>7.2080439999999992</v>
      </c>
      <c r="T81" s="78">
        <f t="shared" si="21"/>
        <v>4.1203599999999989</v>
      </c>
      <c r="U81" s="78">
        <f t="shared" si="22"/>
        <v>0</v>
      </c>
      <c r="V81" s="78">
        <f t="shared" si="23"/>
        <v>0.87751599999999985</v>
      </c>
      <c r="W81" s="78">
        <f t="shared" si="24"/>
        <v>5.0340799999999986</v>
      </c>
    </row>
    <row r="82" spans="1:23">
      <c r="A82" s="8" t="s">
        <v>124</v>
      </c>
      <c r="B82" s="22">
        <v>16.82</v>
      </c>
      <c r="C82" s="22">
        <f t="shared" si="15"/>
        <v>16.82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7.0324419999999996</v>
      </c>
      <c r="K82" s="23">
        <v>4.0199799999999994</v>
      </c>
      <c r="L82" s="23">
        <v>0</v>
      </c>
      <c r="M82" s="23">
        <v>0.85613799999999984</v>
      </c>
      <c r="N82" s="23">
        <v>4.9114399999999989</v>
      </c>
      <c r="O82" s="23">
        <f t="shared" si="17"/>
        <v>16.82</v>
      </c>
      <c r="P82" s="24"/>
      <c r="Q82" s="81">
        <f t="shared" si="18"/>
        <v>16.82</v>
      </c>
      <c r="S82" s="78">
        <f t="shared" si="20"/>
        <v>7.0324419999999996</v>
      </c>
      <c r="T82" s="78">
        <f t="shared" si="21"/>
        <v>4.0199799999999994</v>
      </c>
      <c r="U82" s="78">
        <f t="shared" si="22"/>
        <v>0</v>
      </c>
      <c r="V82" s="78">
        <f t="shared" si="23"/>
        <v>0.85613799999999984</v>
      </c>
      <c r="W82" s="78">
        <f t="shared" si="24"/>
        <v>4.9114399999999989</v>
      </c>
    </row>
    <row r="83" spans="1:23">
      <c r="A83" s="8" t="s">
        <v>125</v>
      </c>
      <c r="B83" s="22">
        <v>17.239999999999998</v>
      </c>
      <c r="C83" s="22">
        <f t="shared" si="15"/>
        <v>17.239999999999998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7.2080439999999992</v>
      </c>
      <c r="K83" s="23">
        <v>4.1203599999999989</v>
      </c>
      <c r="L83" s="23">
        <v>0</v>
      </c>
      <c r="M83" s="23">
        <v>0.87751599999999985</v>
      </c>
      <c r="N83" s="23">
        <v>5.0340799999999986</v>
      </c>
      <c r="O83" s="23">
        <f t="shared" si="17"/>
        <v>17.239999999999998</v>
      </c>
      <c r="P83" s="24"/>
      <c r="Q83" s="81">
        <f t="shared" si="18"/>
        <v>17.239999999999998</v>
      </c>
      <c r="S83" s="78">
        <f t="shared" si="20"/>
        <v>7.2080439999999992</v>
      </c>
      <c r="T83" s="78">
        <f t="shared" si="21"/>
        <v>4.1203599999999989</v>
      </c>
      <c r="U83" s="78">
        <f t="shared" si="22"/>
        <v>0</v>
      </c>
      <c r="V83" s="78">
        <f t="shared" si="23"/>
        <v>0.87751599999999985</v>
      </c>
      <c r="W83" s="78">
        <f t="shared" si="24"/>
        <v>5.0340799999999986</v>
      </c>
    </row>
    <row r="84" spans="1:23">
      <c r="A84" s="8" t="s">
        <v>126</v>
      </c>
      <c r="B84" s="22">
        <v>16.628</v>
      </c>
      <c r="C84" s="22">
        <f t="shared" si="15"/>
        <v>16.628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6.9521667999999988</v>
      </c>
      <c r="K84" s="23">
        <v>3.9740919999999993</v>
      </c>
      <c r="L84" s="23">
        <v>0</v>
      </c>
      <c r="M84" s="23">
        <v>0.84636519999999993</v>
      </c>
      <c r="N84" s="23">
        <v>4.8553759999999997</v>
      </c>
      <c r="O84" s="23">
        <f t="shared" si="17"/>
        <v>16.628</v>
      </c>
      <c r="P84" s="24"/>
      <c r="Q84" s="81">
        <f t="shared" si="18"/>
        <v>16.628</v>
      </c>
      <c r="S84" s="78">
        <f t="shared" si="20"/>
        <v>6.9521667999999988</v>
      </c>
      <c r="T84" s="78">
        <f t="shared" si="21"/>
        <v>3.9740919999999993</v>
      </c>
      <c r="U84" s="78">
        <f t="shared" si="22"/>
        <v>0</v>
      </c>
      <c r="V84" s="78">
        <f t="shared" si="23"/>
        <v>0.84636519999999993</v>
      </c>
      <c r="W84" s="78">
        <f t="shared" si="24"/>
        <v>4.8553759999999997</v>
      </c>
    </row>
    <row r="85" spans="1:23">
      <c r="A85" s="8" t="s">
        <v>127</v>
      </c>
      <c r="B85" s="22">
        <v>17.164000000000001</v>
      </c>
      <c r="C85" s="22">
        <f t="shared" si="15"/>
        <v>17.164000000000001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7.1762684000000005</v>
      </c>
      <c r="K85" s="23">
        <v>4.1021959999999993</v>
      </c>
      <c r="L85" s="23">
        <v>0</v>
      </c>
      <c r="M85" s="23">
        <v>0.87364759999999997</v>
      </c>
      <c r="N85" s="23">
        <v>5.011887999999999</v>
      </c>
      <c r="O85" s="23">
        <f t="shared" si="17"/>
        <v>17.164000000000001</v>
      </c>
      <c r="P85" s="24"/>
      <c r="Q85" s="81">
        <f t="shared" si="18"/>
        <v>17.164000000000001</v>
      </c>
      <c r="S85" s="78">
        <f t="shared" si="20"/>
        <v>7.1762684000000005</v>
      </c>
      <c r="T85" s="78">
        <f t="shared" si="21"/>
        <v>4.1021959999999993</v>
      </c>
      <c r="U85" s="78">
        <f t="shared" si="22"/>
        <v>0</v>
      </c>
      <c r="V85" s="78">
        <f t="shared" si="23"/>
        <v>0.87364759999999997</v>
      </c>
      <c r="W85" s="78">
        <f t="shared" si="24"/>
        <v>5.011887999999999</v>
      </c>
    </row>
    <row r="86" spans="1:23">
      <c r="A86" s="8" t="s">
        <v>128</v>
      </c>
      <c r="B86" s="22">
        <v>17.608000000000001</v>
      </c>
      <c r="C86" s="22">
        <f t="shared" si="15"/>
        <v>17.608000000000001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7.3619047999999996</v>
      </c>
      <c r="K86" s="23">
        <v>4.2083119999999994</v>
      </c>
      <c r="L86" s="23">
        <v>0</v>
      </c>
      <c r="M86" s="23">
        <v>0.8962471999999998</v>
      </c>
      <c r="N86" s="23">
        <v>5.1415359999999994</v>
      </c>
      <c r="O86" s="23">
        <f t="shared" si="17"/>
        <v>17.608000000000001</v>
      </c>
      <c r="P86" s="24"/>
      <c r="Q86" s="81">
        <f t="shared" si="18"/>
        <v>17.608000000000001</v>
      </c>
      <c r="S86" s="78">
        <f t="shared" si="20"/>
        <v>7.3619047999999996</v>
      </c>
      <c r="T86" s="78">
        <f t="shared" si="21"/>
        <v>4.2083119999999994</v>
      </c>
      <c r="U86" s="78">
        <f t="shared" si="22"/>
        <v>0</v>
      </c>
      <c r="V86" s="78">
        <f t="shared" si="23"/>
        <v>0.8962471999999998</v>
      </c>
      <c r="W86" s="78">
        <f t="shared" si="24"/>
        <v>5.1415359999999994</v>
      </c>
    </row>
    <row r="87" spans="1:23">
      <c r="A87" s="8" t="s">
        <v>129</v>
      </c>
      <c r="B87" s="22">
        <v>18.007999999999999</v>
      </c>
      <c r="C87" s="22">
        <f t="shared" si="15"/>
        <v>18.007999999999999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7.5291447999999992</v>
      </c>
      <c r="K87" s="23">
        <v>4.3039119999999995</v>
      </c>
      <c r="L87" s="23">
        <v>0</v>
      </c>
      <c r="M87" s="23">
        <v>0.91660719999999984</v>
      </c>
      <c r="N87" s="23">
        <v>5.258335999999999</v>
      </c>
      <c r="O87" s="23">
        <f t="shared" si="17"/>
        <v>18.007999999999999</v>
      </c>
      <c r="P87" s="24"/>
      <c r="Q87" s="81">
        <f t="shared" si="18"/>
        <v>18.007999999999999</v>
      </c>
      <c r="S87" s="78">
        <f t="shared" si="20"/>
        <v>7.5291447999999992</v>
      </c>
      <c r="T87" s="78">
        <f t="shared" si="21"/>
        <v>4.3039119999999995</v>
      </c>
      <c r="U87" s="78">
        <f t="shared" si="22"/>
        <v>0</v>
      </c>
      <c r="V87" s="78">
        <f t="shared" si="23"/>
        <v>0.91660719999999984</v>
      </c>
      <c r="W87" s="78">
        <f t="shared" si="24"/>
        <v>5.258335999999999</v>
      </c>
    </row>
    <row r="88" spans="1:23">
      <c r="A88" s="8" t="s">
        <v>130</v>
      </c>
      <c r="B88" s="22">
        <v>17.143999999999998</v>
      </c>
      <c r="C88" s="22">
        <f t="shared" si="15"/>
        <v>17.143999999999998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7.1679063999999988</v>
      </c>
      <c r="K88" s="23">
        <v>4.0974159999999991</v>
      </c>
      <c r="L88" s="23">
        <v>0</v>
      </c>
      <c r="M88" s="23">
        <v>0.87262959999999978</v>
      </c>
      <c r="N88" s="23">
        <v>5.0060479999999989</v>
      </c>
      <c r="O88" s="23">
        <f t="shared" si="17"/>
        <v>17.143999999999998</v>
      </c>
      <c r="P88" s="24"/>
      <c r="Q88" s="81">
        <f t="shared" si="18"/>
        <v>17.143999999999998</v>
      </c>
      <c r="S88" s="78">
        <f t="shared" si="20"/>
        <v>7.1679063999999988</v>
      </c>
      <c r="T88" s="78">
        <f t="shared" si="21"/>
        <v>4.0974159999999991</v>
      </c>
      <c r="U88" s="78">
        <f t="shared" si="22"/>
        <v>0</v>
      </c>
      <c r="V88" s="78">
        <f t="shared" si="23"/>
        <v>0.87262959999999978</v>
      </c>
      <c r="W88" s="78">
        <f t="shared" si="24"/>
        <v>5.0060479999999989</v>
      </c>
    </row>
    <row r="89" spans="1:23">
      <c r="A89" s="8" t="s">
        <v>131</v>
      </c>
      <c r="B89" s="22">
        <v>17.623999999999999</v>
      </c>
      <c r="C89" s="22">
        <f t="shared" si="15"/>
        <v>17.623999999999999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7.3685943999999983</v>
      </c>
      <c r="K89" s="23">
        <v>4.2121359999999983</v>
      </c>
      <c r="L89" s="23">
        <v>0</v>
      </c>
      <c r="M89" s="23">
        <v>0.89706159999999979</v>
      </c>
      <c r="N89" s="23">
        <v>5.1462079999999988</v>
      </c>
      <c r="O89" s="23">
        <f t="shared" si="17"/>
        <v>17.623999999999999</v>
      </c>
      <c r="P89" s="24"/>
      <c r="Q89" s="81">
        <f t="shared" si="18"/>
        <v>17.623999999999999</v>
      </c>
      <c r="S89" s="78">
        <f t="shared" si="20"/>
        <v>7.3685943999999983</v>
      </c>
      <c r="T89" s="78">
        <f t="shared" si="21"/>
        <v>4.2121359999999983</v>
      </c>
      <c r="U89" s="78">
        <f t="shared" si="22"/>
        <v>0</v>
      </c>
      <c r="V89" s="78">
        <f t="shared" si="23"/>
        <v>0.89706159999999979</v>
      </c>
      <c r="W89" s="78">
        <f t="shared" si="24"/>
        <v>5.1462079999999988</v>
      </c>
    </row>
    <row r="90" spans="1:23">
      <c r="A90" s="8" t="s">
        <v>132</v>
      </c>
      <c r="B90" s="22">
        <v>17.760000000000002</v>
      </c>
      <c r="C90" s="22">
        <f t="shared" si="15"/>
        <v>17.760000000000002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7.4254560000000005</v>
      </c>
      <c r="K90" s="23">
        <v>4.2446399999999995</v>
      </c>
      <c r="L90" s="23">
        <v>0</v>
      </c>
      <c r="M90" s="23">
        <v>0.90398400000000001</v>
      </c>
      <c r="N90" s="23">
        <v>5.1859199999999994</v>
      </c>
      <c r="O90" s="23">
        <f t="shared" si="17"/>
        <v>17.760000000000002</v>
      </c>
      <c r="P90" s="24"/>
      <c r="Q90" s="81">
        <f t="shared" si="18"/>
        <v>17.760000000000002</v>
      </c>
      <c r="S90" s="78">
        <f t="shared" si="20"/>
        <v>7.4254560000000005</v>
      </c>
      <c r="T90" s="78">
        <f t="shared" si="21"/>
        <v>4.2446399999999995</v>
      </c>
      <c r="U90" s="78">
        <f t="shared" si="22"/>
        <v>0</v>
      </c>
      <c r="V90" s="78">
        <f t="shared" si="23"/>
        <v>0.90398400000000001</v>
      </c>
      <c r="W90" s="78">
        <f t="shared" si="24"/>
        <v>5.1859199999999994</v>
      </c>
    </row>
    <row r="91" spans="1:23">
      <c r="A91" s="8" t="s">
        <v>133</v>
      </c>
      <c r="B91" s="22">
        <v>18.22</v>
      </c>
      <c r="C91" s="22">
        <f t="shared" si="15"/>
        <v>18.22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7.6177819999999983</v>
      </c>
      <c r="K91" s="23">
        <v>4.3545799999999995</v>
      </c>
      <c r="L91" s="23">
        <v>0</v>
      </c>
      <c r="M91" s="23">
        <v>0.92739799999999972</v>
      </c>
      <c r="N91" s="23">
        <v>5.3202399999999992</v>
      </c>
      <c r="O91" s="23">
        <f t="shared" si="17"/>
        <v>18.22</v>
      </c>
      <c r="P91" s="24"/>
      <c r="Q91" s="81">
        <f t="shared" si="18"/>
        <v>18.22</v>
      </c>
      <c r="S91" s="78">
        <f t="shared" si="20"/>
        <v>7.6177819999999983</v>
      </c>
      <c r="T91" s="78">
        <f t="shared" si="21"/>
        <v>4.3545799999999995</v>
      </c>
      <c r="U91" s="78">
        <f t="shared" si="22"/>
        <v>0</v>
      </c>
      <c r="V91" s="78">
        <f t="shared" si="23"/>
        <v>0.92739799999999972</v>
      </c>
      <c r="W91" s="78">
        <f t="shared" si="24"/>
        <v>5.3202399999999992</v>
      </c>
    </row>
    <row r="92" spans="1:23">
      <c r="A92" s="8" t="s">
        <v>134</v>
      </c>
      <c r="B92" s="22">
        <v>18.239999999999998</v>
      </c>
      <c r="C92" s="22">
        <f t="shared" si="15"/>
        <v>18.239999999999998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7.6261439999999983</v>
      </c>
      <c r="K92" s="23">
        <v>4.3593599999999988</v>
      </c>
      <c r="L92" s="23">
        <v>0</v>
      </c>
      <c r="M92" s="23">
        <v>0.92841599999999969</v>
      </c>
      <c r="N92" s="23">
        <v>5.3260799999999984</v>
      </c>
      <c r="O92" s="23">
        <f t="shared" si="17"/>
        <v>18.239999999999998</v>
      </c>
      <c r="P92" s="24"/>
      <c r="Q92" s="81">
        <f t="shared" si="18"/>
        <v>18.239999999999998</v>
      </c>
      <c r="S92" s="78">
        <f t="shared" si="20"/>
        <v>7.6261439999999983</v>
      </c>
      <c r="T92" s="78">
        <f t="shared" si="21"/>
        <v>4.3593599999999988</v>
      </c>
      <c r="U92" s="78">
        <f t="shared" si="22"/>
        <v>0</v>
      </c>
      <c r="V92" s="78">
        <f t="shared" si="23"/>
        <v>0.92841599999999969</v>
      </c>
      <c r="W92" s="78">
        <f t="shared" si="24"/>
        <v>5.3260799999999984</v>
      </c>
    </row>
    <row r="93" spans="1:23">
      <c r="A93" s="8" t="s">
        <v>135</v>
      </c>
      <c r="B93" s="22">
        <v>18.22</v>
      </c>
      <c r="C93" s="22">
        <f t="shared" si="15"/>
        <v>18.22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7.6177819999999983</v>
      </c>
      <c r="K93" s="23">
        <v>4.3545799999999995</v>
      </c>
      <c r="L93" s="23">
        <v>0</v>
      </c>
      <c r="M93" s="23">
        <v>0.92739799999999972</v>
      </c>
      <c r="N93" s="23">
        <v>5.3202399999999992</v>
      </c>
      <c r="O93" s="23">
        <f t="shared" si="17"/>
        <v>18.22</v>
      </c>
      <c r="P93" s="24"/>
      <c r="Q93" s="81">
        <f t="shared" si="18"/>
        <v>18.22</v>
      </c>
      <c r="S93" s="78">
        <f t="shared" si="20"/>
        <v>7.6177819999999983</v>
      </c>
      <c r="T93" s="78">
        <f t="shared" si="21"/>
        <v>4.3545799999999995</v>
      </c>
      <c r="U93" s="78">
        <f t="shared" si="22"/>
        <v>0</v>
      </c>
      <c r="V93" s="78">
        <f t="shared" si="23"/>
        <v>0.92739799999999972</v>
      </c>
      <c r="W93" s="78">
        <f t="shared" si="24"/>
        <v>5.3202399999999992</v>
      </c>
    </row>
    <row r="94" spans="1:23">
      <c r="A94" s="8" t="s">
        <v>136</v>
      </c>
      <c r="B94" s="22">
        <v>17.108000000000001</v>
      </c>
      <c r="C94" s="22">
        <f t="shared" si="15"/>
        <v>17.108000000000001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7.1528547999999992</v>
      </c>
      <c r="K94" s="23">
        <v>4.088811999999999</v>
      </c>
      <c r="L94" s="23">
        <v>0</v>
      </c>
      <c r="M94" s="23">
        <v>0.87079719999999983</v>
      </c>
      <c r="N94" s="23">
        <v>4.9955359999999995</v>
      </c>
      <c r="O94" s="23">
        <f t="shared" si="17"/>
        <v>17.108000000000001</v>
      </c>
      <c r="P94" s="24"/>
      <c r="Q94" s="81">
        <f t="shared" si="18"/>
        <v>17.108000000000001</v>
      </c>
      <c r="S94" s="78">
        <f t="shared" si="20"/>
        <v>7.1528547999999992</v>
      </c>
      <c r="T94" s="78">
        <f t="shared" si="21"/>
        <v>4.088811999999999</v>
      </c>
      <c r="U94" s="78">
        <f t="shared" si="22"/>
        <v>0</v>
      </c>
      <c r="V94" s="78">
        <f t="shared" si="23"/>
        <v>0.87079719999999983</v>
      </c>
      <c r="W94" s="78">
        <f t="shared" si="24"/>
        <v>4.9955359999999995</v>
      </c>
    </row>
    <row r="95" spans="1:23">
      <c r="A95" s="8" t="s">
        <v>137</v>
      </c>
      <c r="B95" s="22">
        <v>17.972000000000001</v>
      </c>
      <c r="C95" s="22">
        <f t="shared" si="15"/>
        <v>17.972000000000001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7.5140931999999996</v>
      </c>
      <c r="K95" s="23">
        <v>4.2953079999999995</v>
      </c>
      <c r="L95" s="23">
        <v>0</v>
      </c>
      <c r="M95" s="23">
        <v>0.91477479999999989</v>
      </c>
      <c r="N95" s="23">
        <v>5.2478239999999996</v>
      </c>
      <c r="O95" s="23">
        <f t="shared" si="17"/>
        <v>17.972000000000001</v>
      </c>
      <c r="P95" s="24"/>
      <c r="Q95" s="81">
        <f t="shared" si="18"/>
        <v>17.972000000000001</v>
      </c>
      <c r="S95" s="78">
        <f t="shared" si="20"/>
        <v>7.5140931999999996</v>
      </c>
      <c r="T95" s="78">
        <f t="shared" si="21"/>
        <v>4.2953079999999995</v>
      </c>
      <c r="U95" s="78">
        <f t="shared" si="22"/>
        <v>0</v>
      </c>
      <c r="V95" s="78">
        <f t="shared" si="23"/>
        <v>0.91477479999999989</v>
      </c>
      <c r="W95" s="78">
        <f t="shared" si="24"/>
        <v>5.2478239999999996</v>
      </c>
    </row>
    <row r="96" spans="1:23">
      <c r="A96" s="8" t="s">
        <v>138</v>
      </c>
      <c r="B96" s="22">
        <v>17.760000000000002</v>
      </c>
      <c r="C96" s="22">
        <f t="shared" si="15"/>
        <v>17.760000000000002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7.4254560000000005</v>
      </c>
      <c r="K96" s="23">
        <v>4.2446399999999995</v>
      </c>
      <c r="L96" s="23">
        <v>0</v>
      </c>
      <c r="M96" s="23">
        <v>0.90398400000000001</v>
      </c>
      <c r="N96" s="23">
        <v>5.1859199999999994</v>
      </c>
      <c r="O96" s="23">
        <f t="shared" si="17"/>
        <v>17.760000000000002</v>
      </c>
      <c r="P96" s="24"/>
      <c r="Q96" s="81">
        <f t="shared" si="18"/>
        <v>17.760000000000002</v>
      </c>
      <c r="S96" s="78">
        <f t="shared" si="20"/>
        <v>7.4254560000000005</v>
      </c>
      <c r="T96" s="78">
        <f t="shared" si="21"/>
        <v>4.2446399999999995</v>
      </c>
      <c r="U96" s="78">
        <f t="shared" si="22"/>
        <v>0</v>
      </c>
      <c r="V96" s="78">
        <f t="shared" si="23"/>
        <v>0.90398400000000001</v>
      </c>
      <c r="W96" s="78">
        <f t="shared" si="24"/>
        <v>5.1859199999999994</v>
      </c>
    </row>
    <row r="97" spans="1:26">
      <c r="A97" s="8" t="s">
        <v>139</v>
      </c>
      <c r="B97" s="22">
        <v>17.739999999999998</v>
      </c>
      <c r="C97" s="22">
        <f t="shared" si="15"/>
        <v>17.739999999999998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7.4170939999999987</v>
      </c>
      <c r="K97" s="23">
        <v>4.2398599999999984</v>
      </c>
      <c r="L97" s="23">
        <v>0</v>
      </c>
      <c r="M97" s="23">
        <v>0.90296599999999971</v>
      </c>
      <c r="N97" s="23">
        <v>5.1800799999999985</v>
      </c>
      <c r="O97" s="23">
        <f t="shared" si="17"/>
        <v>17.739999999999998</v>
      </c>
      <c r="P97" s="24"/>
      <c r="Q97" s="81">
        <f t="shared" si="18"/>
        <v>17.739999999999998</v>
      </c>
      <c r="S97" s="78">
        <f t="shared" si="20"/>
        <v>7.4170939999999987</v>
      </c>
      <c r="T97" s="78">
        <f t="shared" si="21"/>
        <v>4.2398599999999984</v>
      </c>
      <c r="U97" s="78">
        <f t="shared" si="22"/>
        <v>0</v>
      </c>
      <c r="V97" s="78">
        <f t="shared" si="23"/>
        <v>0.90296599999999971</v>
      </c>
      <c r="W97" s="78">
        <f t="shared" si="24"/>
        <v>5.1800799999999985</v>
      </c>
    </row>
    <row r="98" spans="1:26">
      <c r="A98" s="8" t="s">
        <v>140</v>
      </c>
      <c r="B98" s="22">
        <v>16.896000000000001</v>
      </c>
      <c r="C98" s="22">
        <f t="shared" si="15"/>
        <v>16.896000000000001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7.0642175999999992</v>
      </c>
      <c r="K98" s="23">
        <v>4.0381439999999991</v>
      </c>
      <c r="L98" s="23">
        <v>0</v>
      </c>
      <c r="M98" s="23">
        <v>0.86000639999999995</v>
      </c>
      <c r="N98" s="23">
        <v>4.9336319999999994</v>
      </c>
      <c r="O98" s="23">
        <f t="shared" si="17"/>
        <v>16.896000000000001</v>
      </c>
      <c r="P98" s="24"/>
      <c r="Q98" s="81">
        <f t="shared" si="18"/>
        <v>16.896000000000001</v>
      </c>
      <c r="S98" s="78">
        <f t="shared" si="20"/>
        <v>7.0642175999999992</v>
      </c>
      <c r="T98" s="78">
        <f t="shared" si="21"/>
        <v>4.0381439999999991</v>
      </c>
      <c r="U98" s="78">
        <f t="shared" si="22"/>
        <v>0</v>
      </c>
      <c r="V98" s="78">
        <f t="shared" si="23"/>
        <v>0.86000639999999995</v>
      </c>
      <c r="W98" s="78">
        <f t="shared" si="24"/>
        <v>4.9336319999999994</v>
      </c>
    </row>
    <row r="99" spans="1:26">
      <c r="A99" s="8" t="s">
        <v>175</v>
      </c>
      <c r="B99" s="22">
        <f t="shared" ref="B99:Q99" si="25">SUM(B3:B98)/4000</f>
        <v>0.41923699999999986</v>
      </c>
      <c r="C99" s="22">
        <f t="shared" si="25"/>
        <v>0.41923699999999986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0.17528298970000003</v>
      </c>
      <c r="K99" s="24">
        <f t="shared" si="25"/>
        <v>0.10019764299999998</v>
      </c>
      <c r="L99" s="24">
        <f t="shared" si="25"/>
        <v>0</v>
      </c>
      <c r="M99" s="24">
        <f t="shared" si="25"/>
        <v>2.1339163299999991E-2</v>
      </c>
      <c r="N99" s="24">
        <f t="shared" si="25"/>
        <v>0.12241720399999999</v>
      </c>
      <c r="O99" s="25">
        <f t="shared" si="25"/>
        <v>0.41923699999999986</v>
      </c>
      <c r="P99" s="25"/>
      <c r="Q99" s="85">
        <f t="shared" si="25"/>
        <v>0.41923699999999986</v>
      </c>
      <c r="S99" s="78">
        <f>SUM(S3:S98)/4000</f>
        <v>0.17528298970000003</v>
      </c>
      <c r="T99" s="78">
        <f t="shared" ref="T99:W99" si="26">SUM(T3:T98)/4000</f>
        <v>0.10019764299999998</v>
      </c>
      <c r="U99" s="78">
        <f t="shared" si="26"/>
        <v>0</v>
      </c>
      <c r="V99" s="78">
        <f t="shared" si="26"/>
        <v>2.1339163299999991E-2</v>
      </c>
      <c r="W99" s="78">
        <f t="shared" si="26"/>
        <v>0.12241720399999999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44848</v>
      </c>
      <c r="U2" s="115" t="s">
        <v>231</v>
      </c>
      <c r="V2" s="115" t="s">
        <v>230</v>
      </c>
      <c r="W2" s="30" t="s">
        <v>263</v>
      </c>
      <c r="X2" t="s">
        <v>152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1.07</v>
      </c>
      <c r="N3" s="113">
        <v>0</v>
      </c>
      <c r="O3" s="95">
        <v>-43</v>
      </c>
      <c r="P3" s="95">
        <v>0</v>
      </c>
      <c r="Q3" s="95">
        <v>0</v>
      </c>
      <c r="R3" s="95">
        <v>0</v>
      </c>
      <c r="S3" s="114">
        <v>0</v>
      </c>
      <c r="U3" s="115">
        <v>-43</v>
      </c>
      <c r="V3" s="116">
        <v>1.07</v>
      </c>
      <c r="W3">
        <v>-43</v>
      </c>
      <c r="X3">
        <v>0</v>
      </c>
      <c r="Y3">
        <v>1.07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-53</v>
      </c>
      <c r="P4" s="88">
        <v>0</v>
      </c>
      <c r="Q4" s="88">
        <v>0</v>
      </c>
      <c r="R4" s="88">
        <v>0</v>
      </c>
      <c r="S4" s="116">
        <v>0</v>
      </c>
      <c r="U4" s="115">
        <v>-53</v>
      </c>
      <c r="V4" s="116">
        <v>0</v>
      </c>
      <c r="W4">
        <v>-53</v>
      </c>
      <c r="X4">
        <v>0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0.68</v>
      </c>
      <c r="N5" s="115">
        <v>0</v>
      </c>
      <c r="O5" s="88">
        <v>-63</v>
      </c>
      <c r="P5" s="88">
        <v>0</v>
      </c>
      <c r="Q5" s="88">
        <v>0</v>
      </c>
      <c r="R5" s="88">
        <v>0</v>
      </c>
      <c r="S5" s="116">
        <v>0</v>
      </c>
      <c r="U5" s="115">
        <v>-63</v>
      </c>
      <c r="V5" s="116">
        <v>0.68</v>
      </c>
      <c r="W5">
        <v>-63</v>
      </c>
      <c r="X5">
        <v>0</v>
      </c>
      <c r="Y5">
        <v>0.68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-73</v>
      </c>
      <c r="P6" s="88">
        <v>0</v>
      </c>
      <c r="Q6" s="88">
        <v>0</v>
      </c>
      <c r="R6" s="88">
        <v>0</v>
      </c>
      <c r="S6" s="116">
        <v>0</v>
      </c>
      <c r="U6" s="115">
        <v>-73</v>
      </c>
      <c r="V6" s="116">
        <v>0</v>
      </c>
      <c r="W6">
        <v>-73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-83</v>
      </c>
      <c r="P7" s="88">
        <v>0</v>
      </c>
      <c r="Q7" s="88">
        <v>0</v>
      </c>
      <c r="R7" s="88">
        <v>0</v>
      </c>
      <c r="S7" s="116">
        <v>0</v>
      </c>
      <c r="U7" s="115">
        <v>-83</v>
      </c>
      <c r="V7" s="116">
        <v>0</v>
      </c>
      <c r="W7">
        <v>-83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-88</v>
      </c>
      <c r="P8" s="88">
        <v>0</v>
      </c>
      <c r="Q8" s="88">
        <v>0</v>
      </c>
      <c r="R8" s="88">
        <v>0</v>
      </c>
      <c r="S8" s="116">
        <v>0</v>
      </c>
      <c r="U8" s="115">
        <v>-88</v>
      </c>
      <c r="V8" s="116">
        <v>0</v>
      </c>
      <c r="W8">
        <v>-88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-88</v>
      </c>
      <c r="P9" s="88">
        <v>0</v>
      </c>
      <c r="Q9" s="88">
        <v>0</v>
      </c>
      <c r="R9" s="88">
        <v>0</v>
      </c>
      <c r="S9" s="116">
        <v>0</v>
      </c>
      <c r="U9" s="115">
        <v>-88</v>
      </c>
      <c r="V9" s="116">
        <v>0</v>
      </c>
      <c r="W9">
        <v>-88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-88</v>
      </c>
      <c r="P10" s="88">
        <v>0</v>
      </c>
      <c r="Q10" s="88">
        <v>0</v>
      </c>
      <c r="R10" s="88">
        <v>0</v>
      </c>
      <c r="S10" s="116">
        <v>0</v>
      </c>
      <c r="U10" s="115">
        <v>-88</v>
      </c>
      <c r="V10" s="116">
        <v>0</v>
      </c>
      <c r="W10">
        <v>-88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-93</v>
      </c>
      <c r="P11" s="88">
        <v>0</v>
      </c>
      <c r="Q11" s="88">
        <v>0</v>
      </c>
      <c r="R11" s="88">
        <v>0</v>
      </c>
      <c r="S11" s="116">
        <v>0</v>
      </c>
      <c r="U11" s="115">
        <v>-93</v>
      </c>
      <c r="V11" s="116">
        <v>0</v>
      </c>
      <c r="W11">
        <v>-93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-98</v>
      </c>
      <c r="P12" s="88">
        <v>0</v>
      </c>
      <c r="Q12" s="88">
        <v>0</v>
      </c>
      <c r="R12" s="88">
        <v>0</v>
      </c>
      <c r="S12" s="116">
        <v>0</v>
      </c>
      <c r="U12" s="115">
        <v>-98</v>
      </c>
      <c r="V12" s="116">
        <v>0</v>
      </c>
      <c r="W12">
        <v>-98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-108</v>
      </c>
      <c r="P13" s="88">
        <v>0</v>
      </c>
      <c r="Q13" s="88">
        <v>0</v>
      </c>
      <c r="R13" s="88">
        <v>0</v>
      </c>
      <c r="S13" s="116">
        <v>0</v>
      </c>
      <c r="U13" s="115">
        <v>-108</v>
      </c>
      <c r="V13" s="116">
        <v>0</v>
      </c>
      <c r="W13">
        <v>-108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-108</v>
      </c>
      <c r="P14" s="88">
        <v>0</v>
      </c>
      <c r="Q14" s="88">
        <v>0</v>
      </c>
      <c r="R14" s="88">
        <v>0</v>
      </c>
      <c r="S14" s="116">
        <v>0</v>
      </c>
      <c r="U14" s="115">
        <v>-108</v>
      </c>
      <c r="V14" s="116">
        <v>0</v>
      </c>
      <c r="W14">
        <v>-108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-113</v>
      </c>
      <c r="P15" s="88">
        <v>0</v>
      </c>
      <c r="Q15" s="88">
        <v>0</v>
      </c>
      <c r="R15" s="88">
        <v>0</v>
      </c>
      <c r="S15" s="116">
        <v>0</v>
      </c>
      <c r="U15" s="115">
        <v>-113</v>
      </c>
      <c r="V15" s="116">
        <v>0</v>
      </c>
      <c r="W15">
        <v>-113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-118</v>
      </c>
      <c r="P16" s="88">
        <v>0</v>
      </c>
      <c r="Q16" s="88">
        <v>0</v>
      </c>
      <c r="R16" s="88">
        <v>0</v>
      </c>
      <c r="S16" s="116">
        <v>0</v>
      </c>
      <c r="U16" s="115">
        <v>-118</v>
      </c>
      <c r="V16" s="116">
        <v>0</v>
      </c>
      <c r="W16">
        <v>-118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</v>
      </c>
      <c r="N17" s="115">
        <v>0</v>
      </c>
      <c r="O17" s="88">
        <v>-118</v>
      </c>
      <c r="P17" s="88">
        <v>0</v>
      </c>
      <c r="Q17" s="88">
        <v>0</v>
      </c>
      <c r="R17" s="88">
        <v>0</v>
      </c>
      <c r="S17" s="116">
        <v>0</v>
      </c>
      <c r="U17" s="115">
        <v>-118</v>
      </c>
      <c r="V17" s="116">
        <v>0.1</v>
      </c>
      <c r="W17">
        <v>-118</v>
      </c>
      <c r="X17">
        <v>0</v>
      </c>
      <c r="Y17">
        <v>0.1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</v>
      </c>
      <c r="N18" s="115">
        <v>0</v>
      </c>
      <c r="O18" s="88">
        <v>-118</v>
      </c>
      <c r="P18" s="88">
        <v>0</v>
      </c>
      <c r="Q18" s="88">
        <v>0</v>
      </c>
      <c r="R18" s="88">
        <v>0</v>
      </c>
      <c r="S18" s="116">
        <v>0</v>
      </c>
      <c r="U18" s="115">
        <v>-118</v>
      </c>
      <c r="V18" s="116">
        <v>0.1</v>
      </c>
      <c r="W18">
        <v>-118</v>
      </c>
      <c r="X18">
        <v>0</v>
      </c>
      <c r="Y18">
        <v>0.1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5.23</v>
      </c>
      <c r="N19" s="115">
        <v>0</v>
      </c>
      <c r="O19" s="88">
        <v>-108</v>
      </c>
      <c r="P19" s="88">
        <v>0</v>
      </c>
      <c r="Q19" s="88">
        <v>0</v>
      </c>
      <c r="R19" s="88">
        <v>0</v>
      </c>
      <c r="S19" s="116">
        <v>0</v>
      </c>
      <c r="U19" s="115">
        <v>-108</v>
      </c>
      <c r="V19" s="116">
        <v>5.23</v>
      </c>
      <c r="W19">
        <v>-108</v>
      </c>
      <c r="X19">
        <v>0</v>
      </c>
      <c r="Y19">
        <v>5.23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2.91</v>
      </c>
      <c r="N20" s="115">
        <v>0</v>
      </c>
      <c r="O20" s="88">
        <v>-108</v>
      </c>
      <c r="P20" s="88">
        <v>0</v>
      </c>
      <c r="Q20" s="88">
        <v>0</v>
      </c>
      <c r="R20" s="88">
        <v>0</v>
      </c>
      <c r="S20" s="116">
        <v>0</v>
      </c>
      <c r="U20" s="115">
        <v>-108</v>
      </c>
      <c r="V20" s="116">
        <v>2.91</v>
      </c>
      <c r="W20">
        <v>-108</v>
      </c>
      <c r="X20">
        <v>0</v>
      </c>
      <c r="Y20">
        <v>2.91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3.29</v>
      </c>
      <c r="N21" s="115">
        <v>0</v>
      </c>
      <c r="O21" s="88">
        <v>-103</v>
      </c>
      <c r="P21" s="88">
        <v>0</v>
      </c>
      <c r="Q21" s="88">
        <v>0</v>
      </c>
      <c r="R21" s="88">
        <v>0</v>
      </c>
      <c r="S21" s="116">
        <v>0</v>
      </c>
      <c r="U21" s="115">
        <v>-103</v>
      </c>
      <c r="V21" s="116">
        <v>3.29</v>
      </c>
      <c r="W21">
        <v>-103</v>
      </c>
      <c r="X21">
        <v>0</v>
      </c>
      <c r="Y21">
        <v>3.29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3.39</v>
      </c>
      <c r="N22" s="115">
        <v>0</v>
      </c>
      <c r="O22" s="88">
        <v>-108</v>
      </c>
      <c r="P22" s="88">
        <v>0</v>
      </c>
      <c r="Q22" s="88">
        <v>0</v>
      </c>
      <c r="R22" s="88">
        <v>0</v>
      </c>
      <c r="S22" s="116">
        <v>0</v>
      </c>
      <c r="U22" s="115">
        <v>-108</v>
      </c>
      <c r="V22" s="116">
        <v>3.39</v>
      </c>
      <c r="W22">
        <v>-108</v>
      </c>
      <c r="X22">
        <v>0</v>
      </c>
      <c r="Y22">
        <v>3.39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-103</v>
      </c>
      <c r="P23" s="88">
        <v>0</v>
      </c>
      <c r="Q23" s="88">
        <v>0</v>
      </c>
      <c r="R23" s="88">
        <v>0</v>
      </c>
      <c r="S23" s="116">
        <v>0</v>
      </c>
      <c r="U23" s="115">
        <v>-103</v>
      </c>
      <c r="V23" s="116">
        <v>0</v>
      </c>
      <c r="W23">
        <v>-103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4.6500000000000004</v>
      </c>
      <c r="N24" s="115">
        <v>0</v>
      </c>
      <c r="O24" s="88">
        <v>-98</v>
      </c>
      <c r="P24" s="88">
        <v>0</v>
      </c>
      <c r="Q24" s="88">
        <v>0</v>
      </c>
      <c r="R24" s="88">
        <v>0</v>
      </c>
      <c r="S24" s="116">
        <v>0</v>
      </c>
      <c r="U24" s="115">
        <v>-98</v>
      </c>
      <c r="V24" s="116">
        <v>4.6500000000000004</v>
      </c>
      <c r="W24">
        <v>-98</v>
      </c>
      <c r="X24">
        <v>0</v>
      </c>
      <c r="Y24">
        <v>4.6500000000000004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4.17</v>
      </c>
      <c r="N25" s="115">
        <v>0</v>
      </c>
      <c r="O25" s="88">
        <v>-98</v>
      </c>
      <c r="P25" s="88">
        <v>0</v>
      </c>
      <c r="Q25" s="88">
        <v>0</v>
      </c>
      <c r="R25" s="88">
        <v>0</v>
      </c>
      <c r="S25" s="116">
        <v>0</v>
      </c>
      <c r="U25" s="115">
        <v>-98</v>
      </c>
      <c r="V25" s="116">
        <v>4.17</v>
      </c>
      <c r="W25">
        <v>-98</v>
      </c>
      <c r="X25">
        <v>0</v>
      </c>
      <c r="Y25">
        <v>4.17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5.62</v>
      </c>
      <c r="N26" s="115">
        <v>0</v>
      </c>
      <c r="O26" s="88">
        <v>-88</v>
      </c>
      <c r="P26" s="88">
        <v>0</v>
      </c>
      <c r="Q26" s="88">
        <v>0</v>
      </c>
      <c r="R26" s="88">
        <v>0</v>
      </c>
      <c r="S26" s="116">
        <v>0</v>
      </c>
      <c r="U26" s="115">
        <v>-88</v>
      </c>
      <c r="V26" s="116">
        <v>5.62</v>
      </c>
      <c r="W26">
        <v>-88</v>
      </c>
      <c r="X26">
        <v>0</v>
      </c>
      <c r="Y26">
        <v>5.62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2.81</v>
      </c>
      <c r="N27" s="115">
        <v>0</v>
      </c>
      <c r="O27" s="88">
        <v>-23</v>
      </c>
      <c r="P27" s="88">
        <v>0</v>
      </c>
      <c r="Q27" s="88">
        <v>0</v>
      </c>
      <c r="R27" s="88">
        <v>0</v>
      </c>
      <c r="S27" s="116">
        <v>0</v>
      </c>
      <c r="U27" s="115">
        <v>-23</v>
      </c>
      <c r="V27" s="116">
        <v>2.81</v>
      </c>
      <c r="W27">
        <v>-23</v>
      </c>
      <c r="X27">
        <v>0</v>
      </c>
      <c r="Y27">
        <v>2.81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5.04</v>
      </c>
      <c r="N28" s="115">
        <v>0</v>
      </c>
      <c r="O28" s="88">
        <v>-11.92</v>
      </c>
      <c r="P28" s="88">
        <v>0</v>
      </c>
      <c r="Q28" s="88">
        <v>0</v>
      </c>
      <c r="R28" s="88">
        <v>0</v>
      </c>
      <c r="S28" s="116">
        <v>0</v>
      </c>
      <c r="U28" s="115">
        <v>-11.92</v>
      </c>
      <c r="V28" s="116">
        <v>5.04</v>
      </c>
      <c r="W28">
        <v>-11.92</v>
      </c>
      <c r="X28">
        <v>0</v>
      </c>
      <c r="Y28">
        <v>5.04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3.68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3.68</v>
      </c>
      <c r="W29">
        <v>0</v>
      </c>
      <c r="X29">
        <v>0</v>
      </c>
      <c r="Y29">
        <v>3.68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4.75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4.75</v>
      </c>
      <c r="W31">
        <v>0</v>
      </c>
      <c r="X31">
        <v>0</v>
      </c>
      <c r="Y31">
        <v>4.75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3.87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3.87</v>
      </c>
      <c r="W32">
        <v>0</v>
      </c>
      <c r="X32">
        <v>0</v>
      </c>
      <c r="Y32">
        <v>3.87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6.39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6.39</v>
      </c>
      <c r="W33">
        <v>0</v>
      </c>
      <c r="X33">
        <v>0</v>
      </c>
      <c r="Y33">
        <v>6.39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2.23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2.23</v>
      </c>
      <c r="W34">
        <v>0</v>
      </c>
      <c r="X34">
        <v>0</v>
      </c>
      <c r="Y34">
        <v>2.23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3.97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3.97</v>
      </c>
      <c r="W35">
        <v>0</v>
      </c>
      <c r="X35">
        <v>0</v>
      </c>
      <c r="Y35">
        <v>3.97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5.62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5.62</v>
      </c>
      <c r="W36">
        <v>0</v>
      </c>
      <c r="X36">
        <v>0</v>
      </c>
      <c r="Y36">
        <v>5.62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-8</v>
      </c>
      <c r="P37" s="88">
        <v>0</v>
      </c>
      <c r="Q37" s="88">
        <v>0</v>
      </c>
      <c r="R37" s="88">
        <v>0</v>
      </c>
      <c r="S37" s="116">
        <v>0</v>
      </c>
      <c r="U37" s="115">
        <v>-8</v>
      </c>
      <c r="V37" s="116">
        <v>0</v>
      </c>
      <c r="W37">
        <v>-8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6.01</v>
      </c>
      <c r="N38" s="115">
        <v>0</v>
      </c>
      <c r="O38" s="88">
        <v>-8</v>
      </c>
      <c r="P38" s="88">
        <v>0</v>
      </c>
      <c r="Q38" s="88">
        <v>0</v>
      </c>
      <c r="R38" s="88">
        <v>0</v>
      </c>
      <c r="S38" s="116">
        <v>0</v>
      </c>
      <c r="U38" s="115">
        <v>-8</v>
      </c>
      <c r="V38" s="116">
        <v>6.01</v>
      </c>
      <c r="W38">
        <v>-8</v>
      </c>
      <c r="X38">
        <v>0</v>
      </c>
      <c r="Y38">
        <v>6.01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5.72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5.72</v>
      </c>
      <c r="W39">
        <v>0</v>
      </c>
      <c r="X39">
        <v>0</v>
      </c>
      <c r="Y39">
        <v>5.72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7.85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7.85</v>
      </c>
      <c r="W40">
        <v>0</v>
      </c>
      <c r="X40">
        <v>0</v>
      </c>
      <c r="Y40">
        <v>7.85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5.13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5.13</v>
      </c>
      <c r="W41">
        <v>0</v>
      </c>
      <c r="X41">
        <v>0</v>
      </c>
      <c r="Y41">
        <v>5.13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6.49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6.49</v>
      </c>
      <c r="W42">
        <v>0</v>
      </c>
      <c r="X42">
        <v>0</v>
      </c>
      <c r="Y42">
        <v>6.49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4.55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4.55</v>
      </c>
      <c r="W43">
        <v>0</v>
      </c>
      <c r="X43">
        <v>0</v>
      </c>
      <c r="Y43">
        <v>4.55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0.87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0.87</v>
      </c>
      <c r="W45">
        <v>0</v>
      </c>
      <c r="X45">
        <v>0</v>
      </c>
      <c r="Y45">
        <v>0.87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2.81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2.81</v>
      </c>
      <c r="W47">
        <v>0</v>
      </c>
      <c r="X47">
        <v>0</v>
      </c>
      <c r="Y47">
        <v>2.81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0.48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0.48</v>
      </c>
      <c r="W49">
        <v>0</v>
      </c>
      <c r="X49">
        <v>0</v>
      </c>
      <c r="Y49">
        <v>0.48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3.29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3.29</v>
      </c>
      <c r="W50">
        <v>0</v>
      </c>
      <c r="X50">
        <v>0</v>
      </c>
      <c r="Y50">
        <v>3.29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1.26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1.26</v>
      </c>
      <c r="W52">
        <v>0</v>
      </c>
      <c r="X52">
        <v>0</v>
      </c>
      <c r="Y52">
        <v>1.26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1.1599999999999999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1.1599999999999999</v>
      </c>
      <c r="W53">
        <v>0</v>
      </c>
      <c r="X53">
        <v>0</v>
      </c>
      <c r="Y53">
        <v>1.1599999999999999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6.2</v>
      </c>
      <c r="W54">
        <v>0</v>
      </c>
      <c r="X54">
        <v>0</v>
      </c>
      <c r="Y54">
        <v>6.2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1.36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1.36</v>
      </c>
      <c r="W55">
        <v>0</v>
      </c>
      <c r="X55">
        <v>0</v>
      </c>
      <c r="Y55">
        <v>1.36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3.49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3.49</v>
      </c>
      <c r="W56">
        <v>0</v>
      </c>
      <c r="X56">
        <v>0</v>
      </c>
      <c r="Y56">
        <v>3.49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4.26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4.26</v>
      </c>
      <c r="W57">
        <v>0</v>
      </c>
      <c r="X57">
        <v>0</v>
      </c>
      <c r="Y57">
        <v>4.26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3.2</v>
      </c>
      <c r="W59">
        <v>0</v>
      </c>
      <c r="X59">
        <v>0</v>
      </c>
      <c r="Y59">
        <v>3.2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3.2</v>
      </c>
      <c r="W60">
        <v>0</v>
      </c>
      <c r="X60">
        <v>0</v>
      </c>
      <c r="Y60">
        <v>3.2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9.69</v>
      </c>
      <c r="W61">
        <v>0</v>
      </c>
      <c r="X61">
        <v>0</v>
      </c>
      <c r="Y61">
        <v>9.69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3.68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3.68</v>
      </c>
      <c r="W62">
        <v>0</v>
      </c>
      <c r="X62">
        <v>0</v>
      </c>
      <c r="Y62">
        <v>3.68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2.0299999999999998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2.0299999999999998</v>
      </c>
      <c r="W63">
        <v>0</v>
      </c>
      <c r="X63">
        <v>0</v>
      </c>
      <c r="Y63">
        <v>2.0299999999999998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4.17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4.17</v>
      </c>
      <c r="W64">
        <v>0</v>
      </c>
      <c r="X64">
        <v>0</v>
      </c>
      <c r="Y64">
        <v>4.17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1.07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1.07</v>
      </c>
      <c r="W66">
        <v>0</v>
      </c>
      <c r="X66">
        <v>0</v>
      </c>
      <c r="Y66">
        <v>1.07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3.87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3.87</v>
      </c>
      <c r="W67">
        <v>0</v>
      </c>
      <c r="X67">
        <v>0</v>
      </c>
      <c r="Y67">
        <v>3.87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8.91</v>
      </c>
      <c r="W68">
        <v>0</v>
      </c>
      <c r="X68">
        <v>0</v>
      </c>
      <c r="Y68">
        <v>8.91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5.62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5.62</v>
      </c>
      <c r="W69">
        <v>0</v>
      </c>
      <c r="X69">
        <v>0</v>
      </c>
      <c r="Y69">
        <v>5.62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4.6500000000000004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4.6500000000000004</v>
      </c>
      <c r="W70">
        <v>0</v>
      </c>
      <c r="X70">
        <v>0</v>
      </c>
      <c r="Y70">
        <v>4.6500000000000004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8.0399999999999991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8.0399999999999991</v>
      </c>
      <c r="W71">
        <v>0</v>
      </c>
      <c r="X71">
        <v>0</v>
      </c>
      <c r="Y71">
        <v>8.0399999999999991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53.28</v>
      </c>
      <c r="J73" s="88">
        <v>0</v>
      </c>
      <c r="K73" s="88">
        <v>0</v>
      </c>
      <c r="L73" s="88">
        <v>0</v>
      </c>
      <c r="M73" s="116">
        <v>4.07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57.35</v>
      </c>
      <c r="W73">
        <v>53.28</v>
      </c>
      <c r="X73">
        <v>0</v>
      </c>
      <c r="Y73">
        <v>4.07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24.12</v>
      </c>
      <c r="K74" s="88">
        <v>23.44</v>
      </c>
      <c r="L74" s="88">
        <v>0</v>
      </c>
      <c r="M74" s="116">
        <v>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50.76</v>
      </c>
      <c r="W74">
        <v>0</v>
      </c>
      <c r="X74">
        <v>23.44</v>
      </c>
      <c r="Y74">
        <v>3.2</v>
      </c>
      <c r="Z74">
        <v>24.12</v>
      </c>
    </row>
    <row r="75" spans="7:26">
      <c r="G75" t="s">
        <v>117</v>
      </c>
      <c r="H75" s="115">
        <v>0</v>
      </c>
      <c r="I75" s="88">
        <v>0</v>
      </c>
      <c r="J75" s="88">
        <v>41.07</v>
      </c>
      <c r="K75" s="88">
        <v>29.64</v>
      </c>
      <c r="L75" s="88">
        <v>0</v>
      </c>
      <c r="M75" s="116">
        <v>9.69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80.400000000000006</v>
      </c>
      <c r="W75">
        <v>0</v>
      </c>
      <c r="X75">
        <v>29.64</v>
      </c>
      <c r="Y75">
        <v>9.69</v>
      </c>
      <c r="Z75">
        <v>41.07</v>
      </c>
    </row>
    <row r="76" spans="7:26">
      <c r="G76" t="s">
        <v>118</v>
      </c>
      <c r="H76" s="115">
        <v>0</v>
      </c>
      <c r="I76" s="88">
        <v>0</v>
      </c>
      <c r="J76" s="88">
        <v>52.88</v>
      </c>
      <c r="K76" s="88">
        <v>39.72</v>
      </c>
      <c r="L76" s="88">
        <v>0</v>
      </c>
      <c r="M76" s="116">
        <v>2.91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95.51</v>
      </c>
      <c r="W76">
        <v>0</v>
      </c>
      <c r="X76">
        <v>39.72</v>
      </c>
      <c r="Y76">
        <v>2.91</v>
      </c>
      <c r="Z76">
        <v>52.88</v>
      </c>
    </row>
    <row r="77" spans="7:26">
      <c r="G77" t="s">
        <v>119</v>
      </c>
      <c r="H77" s="115">
        <v>0</v>
      </c>
      <c r="I77" s="88">
        <v>0</v>
      </c>
      <c r="J77" s="88">
        <v>43.79</v>
      </c>
      <c r="K77" s="88">
        <v>38.26</v>
      </c>
      <c r="L77" s="88">
        <v>0</v>
      </c>
      <c r="M77" s="116">
        <v>3.39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85.44</v>
      </c>
      <c r="W77">
        <v>0</v>
      </c>
      <c r="X77">
        <v>38.26</v>
      </c>
      <c r="Y77">
        <v>3.39</v>
      </c>
      <c r="Z77">
        <v>43.79</v>
      </c>
    </row>
    <row r="78" spans="7:26">
      <c r="G78" t="s">
        <v>120</v>
      </c>
      <c r="H78" s="115">
        <v>0</v>
      </c>
      <c r="I78" s="88">
        <v>0</v>
      </c>
      <c r="J78" s="88">
        <v>27.61</v>
      </c>
      <c r="K78" s="88">
        <v>34.96</v>
      </c>
      <c r="L78" s="88">
        <v>0</v>
      </c>
      <c r="M78" s="116">
        <v>1.65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64.22</v>
      </c>
      <c r="W78">
        <v>0</v>
      </c>
      <c r="X78">
        <v>34.96</v>
      </c>
      <c r="Y78">
        <v>1.65</v>
      </c>
      <c r="Z78">
        <v>27.61</v>
      </c>
    </row>
    <row r="79" spans="7:26">
      <c r="G79" t="s">
        <v>121</v>
      </c>
      <c r="H79" s="115">
        <v>0</v>
      </c>
      <c r="I79" s="88">
        <v>0</v>
      </c>
      <c r="J79" s="88">
        <v>15.31</v>
      </c>
      <c r="K79" s="88">
        <v>24.12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39.43</v>
      </c>
      <c r="W79">
        <v>0</v>
      </c>
      <c r="X79">
        <v>24.12</v>
      </c>
      <c r="Y79">
        <v>0</v>
      </c>
      <c r="Z79">
        <v>15.31</v>
      </c>
    </row>
    <row r="80" spans="7:26">
      <c r="G80" t="s">
        <v>122</v>
      </c>
      <c r="H80" s="115">
        <v>0</v>
      </c>
      <c r="I80" s="88">
        <v>0</v>
      </c>
      <c r="J80" s="88">
        <v>8.7200000000000006</v>
      </c>
      <c r="K80" s="88">
        <v>22.09</v>
      </c>
      <c r="L80" s="88">
        <v>0</v>
      </c>
      <c r="M80" s="116">
        <v>3.58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34.39</v>
      </c>
      <c r="W80">
        <v>0</v>
      </c>
      <c r="X80">
        <v>22.09</v>
      </c>
      <c r="Y80">
        <v>3.58</v>
      </c>
      <c r="Z80">
        <v>8.7200000000000006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4.6500000000000004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4.6500000000000004</v>
      </c>
      <c r="W81">
        <v>0</v>
      </c>
      <c r="X81">
        <v>0</v>
      </c>
      <c r="Y81">
        <v>4.6500000000000004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7.85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7.85</v>
      </c>
      <c r="W82">
        <v>0</v>
      </c>
      <c r="X82">
        <v>0</v>
      </c>
      <c r="Y82">
        <v>7.85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6.68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6.68</v>
      </c>
      <c r="W83">
        <v>0</v>
      </c>
      <c r="X83">
        <v>0</v>
      </c>
      <c r="Y83">
        <v>6.68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6.88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6.88</v>
      </c>
      <c r="W84">
        <v>0</v>
      </c>
      <c r="X84">
        <v>0</v>
      </c>
      <c r="Y84">
        <v>6.88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7.27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7.27</v>
      </c>
      <c r="W85">
        <v>0</v>
      </c>
      <c r="X85">
        <v>0</v>
      </c>
      <c r="Y85">
        <v>7.27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5.72</v>
      </c>
      <c r="N87" s="115">
        <v>0</v>
      </c>
      <c r="O87" s="88">
        <v>-16</v>
      </c>
      <c r="P87" s="88">
        <v>0</v>
      </c>
      <c r="Q87" s="88">
        <v>0</v>
      </c>
      <c r="R87" s="88">
        <v>0</v>
      </c>
      <c r="S87" s="116">
        <v>0</v>
      </c>
      <c r="U87" s="115">
        <v>-16</v>
      </c>
      <c r="V87" s="116">
        <v>5.72</v>
      </c>
      <c r="W87">
        <v>-16</v>
      </c>
      <c r="X87">
        <v>0</v>
      </c>
      <c r="Y87">
        <v>5.72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4.6500000000000004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4.6500000000000004</v>
      </c>
      <c r="W88">
        <v>0</v>
      </c>
      <c r="X88">
        <v>0</v>
      </c>
      <c r="Y88">
        <v>4.6500000000000004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7.36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7.36</v>
      </c>
      <c r="W89">
        <v>0</v>
      </c>
      <c r="X89">
        <v>0</v>
      </c>
      <c r="Y89">
        <v>7.36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2.62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2.62</v>
      </c>
      <c r="W90">
        <v>0</v>
      </c>
      <c r="X90">
        <v>0</v>
      </c>
      <c r="Y90">
        <v>2.62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3.2</v>
      </c>
      <c r="N91" s="115">
        <v>0</v>
      </c>
      <c r="O91" s="88">
        <v>-14</v>
      </c>
      <c r="P91" s="88">
        <v>0</v>
      </c>
      <c r="Q91" s="88">
        <v>0</v>
      </c>
      <c r="R91" s="88">
        <v>0</v>
      </c>
      <c r="S91" s="116">
        <v>0</v>
      </c>
      <c r="U91" s="115">
        <v>-14</v>
      </c>
      <c r="V91" s="116">
        <v>3.2</v>
      </c>
      <c r="W91">
        <v>-14</v>
      </c>
      <c r="X91">
        <v>0</v>
      </c>
      <c r="Y91">
        <v>3.2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2.52</v>
      </c>
      <c r="N92" s="115">
        <v>0</v>
      </c>
      <c r="O92" s="88">
        <v>-24</v>
      </c>
      <c r="P92" s="88">
        <v>0</v>
      </c>
      <c r="Q92" s="88">
        <v>0</v>
      </c>
      <c r="R92" s="88">
        <v>0</v>
      </c>
      <c r="S92" s="116">
        <v>0</v>
      </c>
      <c r="U92" s="115">
        <v>-24</v>
      </c>
      <c r="V92" s="116">
        <v>2.52</v>
      </c>
      <c r="W92">
        <v>-24</v>
      </c>
      <c r="X92">
        <v>0</v>
      </c>
      <c r="Y92">
        <v>2.52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-29</v>
      </c>
      <c r="P93" s="88">
        <v>0</v>
      </c>
      <c r="Q93" s="88">
        <v>0</v>
      </c>
      <c r="R93" s="88">
        <v>0</v>
      </c>
      <c r="S93" s="116">
        <v>0</v>
      </c>
      <c r="U93" s="115">
        <v>-29</v>
      </c>
      <c r="V93" s="116">
        <v>0</v>
      </c>
      <c r="W93">
        <v>-29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2.52</v>
      </c>
      <c r="N94" s="115">
        <v>0</v>
      </c>
      <c r="O94" s="88">
        <v>-18</v>
      </c>
      <c r="P94" s="88">
        <v>0</v>
      </c>
      <c r="Q94" s="88">
        <v>0</v>
      </c>
      <c r="R94" s="88">
        <v>0</v>
      </c>
      <c r="S94" s="116">
        <v>0</v>
      </c>
      <c r="U94" s="115">
        <v>-18</v>
      </c>
      <c r="V94" s="116">
        <v>2.52</v>
      </c>
      <c r="W94">
        <v>-18</v>
      </c>
      <c r="X94">
        <v>0</v>
      </c>
      <c r="Y94">
        <v>2.52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0.19</v>
      </c>
      <c r="N95" s="115">
        <v>0</v>
      </c>
      <c r="O95" s="88">
        <v>-23</v>
      </c>
      <c r="P95" s="88">
        <v>0</v>
      </c>
      <c r="Q95" s="88">
        <v>0</v>
      </c>
      <c r="R95" s="88">
        <v>0</v>
      </c>
      <c r="S95" s="116">
        <v>0</v>
      </c>
      <c r="U95" s="115">
        <v>-23</v>
      </c>
      <c r="V95" s="116">
        <v>0.19</v>
      </c>
      <c r="W95">
        <v>-23</v>
      </c>
      <c r="X95">
        <v>0</v>
      </c>
      <c r="Y95">
        <v>0.19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-28</v>
      </c>
      <c r="P96" s="88">
        <v>0</v>
      </c>
      <c r="Q96" s="88">
        <v>0</v>
      </c>
      <c r="R96" s="88">
        <v>0</v>
      </c>
      <c r="S96" s="116">
        <v>0</v>
      </c>
      <c r="U96" s="115">
        <v>-28</v>
      </c>
      <c r="V96" s="116">
        <v>0</v>
      </c>
      <c r="W96">
        <v>-28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-38</v>
      </c>
      <c r="P97" s="88">
        <v>0</v>
      </c>
      <c r="Q97" s="88">
        <v>0</v>
      </c>
      <c r="R97" s="88">
        <v>0</v>
      </c>
      <c r="S97" s="116">
        <v>0</v>
      </c>
      <c r="U97" s="115">
        <v>-38</v>
      </c>
      <c r="V97" s="116">
        <v>0</v>
      </c>
      <c r="W97">
        <v>-38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0.39</v>
      </c>
      <c r="N98" s="115">
        <v>0</v>
      </c>
      <c r="O98" s="88">
        <v>-43</v>
      </c>
      <c r="P98" s="88">
        <v>0</v>
      </c>
      <c r="Q98" s="88">
        <v>0</v>
      </c>
      <c r="R98" s="88">
        <v>0</v>
      </c>
      <c r="S98" s="116">
        <v>0</v>
      </c>
      <c r="U98" s="115">
        <v>-43</v>
      </c>
      <c r="V98" s="116">
        <v>0.39</v>
      </c>
      <c r="W98">
        <v>-43</v>
      </c>
      <c r="X98">
        <v>0</v>
      </c>
      <c r="Y98">
        <v>0.39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1.332E-2</v>
      </c>
      <c r="J99" s="111">
        <f t="shared" si="1"/>
        <v>5.3374999999999992E-2</v>
      </c>
      <c r="K99" s="111">
        <f t="shared" si="1"/>
        <v>5.3057500000000007E-2</v>
      </c>
      <c r="L99" s="111">
        <f t="shared" si="1"/>
        <v>0</v>
      </c>
      <c r="M99" s="111">
        <f t="shared" si="1"/>
        <v>6.9904999999999967E-2</v>
      </c>
      <c r="N99" s="110">
        <f t="shared" si="1"/>
        <v>0</v>
      </c>
      <c r="O99" s="111">
        <f t="shared" si="1"/>
        <v>-0.63773000000000002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-0.63773000000000002</v>
      </c>
      <c r="V99" s="112">
        <f t="shared" si="1"/>
        <v>0.18965749999999998</v>
      </c>
      <c r="W99">
        <f t="shared" si="1"/>
        <v>-0.62441000000000002</v>
      </c>
      <c r="X99">
        <f t="shared" si="1"/>
        <v>5.3057500000000007E-2</v>
      </c>
      <c r="Y99">
        <f t="shared" si="1"/>
        <v>6.9904999999999967E-2</v>
      </c>
      <c r="Z99">
        <f t="shared" si="1"/>
        <v>5.3374999999999992E-2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514</v>
      </c>
      <c r="X1" t="s">
        <v>515</v>
      </c>
      <c r="Y1" t="s">
        <v>516</v>
      </c>
      <c r="Z1" t="s">
        <v>516</v>
      </c>
      <c r="AA1" t="s">
        <v>517</v>
      </c>
      <c r="AB1" t="s">
        <v>518</v>
      </c>
      <c r="AC1" t="s">
        <v>519</v>
      </c>
      <c r="AD1" t="s">
        <v>520</v>
      </c>
      <c r="AE1" t="s">
        <v>520</v>
      </c>
      <c r="AF1" t="s">
        <v>521</v>
      </c>
      <c r="AG1" t="s">
        <v>522</v>
      </c>
      <c r="AH1" t="s">
        <v>523</v>
      </c>
      <c r="AI1" t="s">
        <v>523</v>
      </c>
      <c r="AJ1" t="s">
        <v>523</v>
      </c>
      <c r="AK1" t="s">
        <v>523</v>
      </c>
      <c r="AL1" t="s">
        <v>523</v>
      </c>
      <c r="AM1" t="s">
        <v>523</v>
      </c>
      <c r="AN1" t="s">
        <v>523</v>
      </c>
      <c r="AO1" t="s">
        <v>523</v>
      </c>
      <c r="AP1" t="s">
        <v>523</v>
      </c>
      <c r="AQ1" t="s">
        <v>524</v>
      </c>
      <c r="AR1" t="s">
        <v>524</v>
      </c>
      <c r="AS1" t="s">
        <v>524</v>
      </c>
      <c r="AT1" t="s">
        <v>524</v>
      </c>
      <c r="AU1" t="s">
        <v>524</v>
      </c>
      <c r="AV1" t="s">
        <v>524</v>
      </c>
      <c r="AW1" t="s">
        <v>524</v>
      </c>
      <c r="AX1" t="s">
        <v>524</v>
      </c>
      <c r="AY1" t="s">
        <v>524</v>
      </c>
      <c r="AZ1" t="s">
        <v>524</v>
      </c>
      <c r="BA1" t="s">
        <v>524</v>
      </c>
      <c r="BB1" t="s">
        <v>524</v>
      </c>
      <c r="BC1" t="s">
        <v>524</v>
      </c>
      <c r="BD1" t="s">
        <v>525</v>
      </c>
      <c r="BE1" t="s">
        <v>525</v>
      </c>
      <c r="BF1" t="s">
        <v>149</v>
      </c>
      <c r="BG1" t="s">
        <v>150</v>
      </c>
      <c r="BH1" t="s">
        <v>150</v>
      </c>
      <c r="BI1" t="s">
        <v>528</v>
      </c>
      <c r="BJ1" t="s">
        <v>528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44848</v>
      </c>
      <c r="W2" s="30" t="s">
        <v>153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150</v>
      </c>
      <c r="AE2" t="s">
        <v>150</v>
      </c>
      <c r="AF2" t="s">
        <v>150</v>
      </c>
      <c r="AG2" t="s">
        <v>149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150</v>
      </c>
      <c r="BF2" t="s">
        <v>526</v>
      </c>
      <c r="BG2" t="s">
        <v>526</v>
      </c>
      <c r="BH2" t="s">
        <v>527</v>
      </c>
      <c r="BI2" t="s">
        <v>149</v>
      </c>
      <c r="BJ2" t="s">
        <v>150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257.38</v>
      </c>
      <c r="I3" s="95">
        <v>55.580000000000005</v>
      </c>
      <c r="J3" s="95">
        <v>11.620000000000001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2.91</v>
      </c>
      <c r="X3">
        <v>8.16</v>
      </c>
      <c r="Y3">
        <v>2.96</v>
      </c>
      <c r="Z3">
        <v>24.55</v>
      </c>
      <c r="AA3">
        <v>0.97</v>
      </c>
      <c r="AB3">
        <v>0.63</v>
      </c>
      <c r="AC3">
        <v>87.18</v>
      </c>
      <c r="AD3">
        <v>14.53</v>
      </c>
      <c r="AE3">
        <v>14.53</v>
      </c>
      <c r="AF3">
        <v>24.22</v>
      </c>
      <c r="AG3">
        <v>129.81</v>
      </c>
      <c r="AH3">
        <v>0.61</v>
      </c>
      <c r="AI3">
        <v>0.36</v>
      </c>
      <c r="AJ3">
        <v>0.46</v>
      </c>
      <c r="AK3">
        <v>0.83</v>
      </c>
      <c r="AL3">
        <v>0.75</v>
      </c>
      <c r="AM3">
        <v>0.83</v>
      </c>
      <c r="AN3">
        <v>0.48</v>
      </c>
      <c r="AO3">
        <v>0.55000000000000004</v>
      </c>
      <c r="AP3">
        <v>0.52</v>
      </c>
      <c r="AQ3">
        <v>1.26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0.73</v>
      </c>
      <c r="AX3">
        <v>0.39</v>
      </c>
      <c r="AY3">
        <v>2.91</v>
      </c>
      <c r="AZ3">
        <v>0.68</v>
      </c>
      <c r="BA3">
        <v>0.44</v>
      </c>
      <c r="BB3">
        <v>0.57999999999999996</v>
      </c>
      <c r="BC3">
        <v>0.39</v>
      </c>
      <c r="BD3">
        <v>0</v>
      </c>
      <c r="BE3">
        <v>0</v>
      </c>
      <c r="BF3">
        <v>0</v>
      </c>
      <c r="BG3">
        <v>0</v>
      </c>
      <c r="BH3">
        <v>55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257.38</v>
      </c>
      <c r="I4" s="88">
        <v>55.580000000000005</v>
      </c>
      <c r="J4" s="88">
        <v>11.620000000000001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2.91</v>
      </c>
      <c r="X4">
        <v>8.16</v>
      </c>
      <c r="Y4">
        <v>2.96</v>
      </c>
      <c r="Z4">
        <v>24.55</v>
      </c>
      <c r="AA4">
        <v>0.97</v>
      </c>
      <c r="AB4">
        <v>0.63</v>
      </c>
      <c r="AC4">
        <v>87.18</v>
      </c>
      <c r="AD4">
        <v>14.53</v>
      </c>
      <c r="AE4">
        <v>14.53</v>
      </c>
      <c r="AF4">
        <v>24.22</v>
      </c>
      <c r="AG4">
        <v>129.81</v>
      </c>
      <c r="AH4">
        <v>0.61</v>
      </c>
      <c r="AI4">
        <v>0.36</v>
      </c>
      <c r="AJ4">
        <v>0.46</v>
      </c>
      <c r="AK4">
        <v>0.83</v>
      </c>
      <c r="AL4">
        <v>0.75</v>
      </c>
      <c r="AM4">
        <v>0.83</v>
      </c>
      <c r="AN4">
        <v>0.48</v>
      </c>
      <c r="AO4">
        <v>0.55000000000000004</v>
      </c>
      <c r="AP4">
        <v>0.52</v>
      </c>
      <c r="AQ4">
        <v>1.26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0.73</v>
      </c>
      <c r="AX4">
        <v>0.39</v>
      </c>
      <c r="AY4">
        <v>2.91</v>
      </c>
      <c r="AZ4">
        <v>0.68</v>
      </c>
      <c r="BA4">
        <v>0.44</v>
      </c>
      <c r="BB4">
        <v>0.57999999999999996</v>
      </c>
      <c r="BC4">
        <v>0.39</v>
      </c>
      <c r="BD4">
        <v>0</v>
      </c>
      <c r="BE4">
        <v>0</v>
      </c>
      <c r="BF4">
        <v>0</v>
      </c>
      <c r="BG4">
        <v>0</v>
      </c>
      <c r="BH4">
        <v>55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257.38</v>
      </c>
      <c r="I5" s="88">
        <v>55.580000000000005</v>
      </c>
      <c r="J5" s="88">
        <v>11.620000000000001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2.91</v>
      </c>
      <c r="X5">
        <v>8.16</v>
      </c>
      <c r="Y5">
        <v>2.96</v>
      </c>
      <c r="Z5">
        <v>24.55</v>
      </c>
      <c r="AA5">
        <v>0.97</v>
      </c>
      <c r="AB5">
        <v>0.63</v>
      </c>
      <c r="AC5">
        <v>87.18</v>
      </c>
      <c r="AD5">
        <v>14.53</v>
      </c>
      <c r="AE5">
        <v>14.53</v>
      </c>
      <c r="AF5">
        <v>24.22</v>
      </c>
      <c r="AG5">
        <v>129.81</v>
      </c>
      <c r="AH5">
        <v>0.61</v>
      </c>
      <c r="AI5">
        <v>0.36</v>
      </c>
      <c r="AJ5">
        <v>0.46</v>
      </c>
      <c r="AK5">
        <v>0.83</v>
      </c>
      <c r="AL5">
        <v>0.75</v>
      </c>
      <c r="AM5">
        <v>0.83</v>
      </c>
      <c r="AN5">
        <v>0.48</v>
      </c>
      <c r="AO5">
        <v>0.55000000000000004</v>
      </c>
      <c r="AP5">
        <v>0.52</v>
      </c>
      <c r="AQ5">
        <v>1.26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0.73</v>
      </c>
      <c r="AX5">
        <v>0.39</v>
      </c>
      <c r="AY5">
        <v>2.91</v>
      </c>
      <c r="AZ5">
        <v>0.68</v>
      </c>
      <c r="BA5">
        <v>0.44</v>
      </c>
      <c r="BB5">
        <v>0.57999999999999996</v>
      </c>
      <c r="BC5">
        <v>0.39</v>
      </c>
      <c r="BD5">
        <v>0</v>
      </c>
      <c r="BE5">
        <v>0</v>
      </c>
      <c r="BF5">
        <v>0</v>
      </c>
      <c r="BG5">
        <v>0</v>
      </c>
      <c r="BH5">
        <v>55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257.38</v>
      </c>
      <c r="I6" s="88">
        <v>55.580000000000005</v>
      </c>
      <c r="J6" s="88">
        <v>11.620000000000001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2.91</v>
      </c>
      <c r="X6">
        <v>8.16</v>
      </c>
      <c r="Y6">
        <v>2.96</v>
      </c>
      <c r="Z6">
        <v>24.55</v>
      </c>
      <c r="AA6">
        <v>0.97</v>
      </c>
      <c r="AB6">
        <v>0.63</v>
      </c>
      <c r="AC6">
        <v>87.18</v>
      </c>
      <c r="AD6">
        <v>14.53</v>
      </c>
      <c r="AE6">
        <v>14.53</v>
      </c>
      <c r="AF6">
        <v>24.22</v>
      </c>
      <c r="AG6">
        <v>129.81</v>
      </c>
      <c r="AH6">
        <v>0.61</v>
      </c>
      <c r="AI6">
        <v>0.36</v>
      </c>
      <c r="AJ6">
        <v>0.46</v>
      </c>
      <c r="AK6">
        <v>0.83</v>
      </c>
      <c r="AL6">
        <v>0.75</v>
      </c>
      <c r="AM6">
        <v>0.83</v>
      </c>
      <c r="AN6">
        <v>0.48</v>
      </c>
      <c r="AO6">
        <v>0.55000000000000004</v>
      </c>
      <c r="AP6">
        <v>0.52</v>
      </c>
      <c r="AQ6">
        <v>1.26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0.73</v>
      </c>
      <c r="AX6">
        <v>0.39</v>
      </c>
      <c r="AY6">
        <v>2.91</v>
      </c>
      <c r="AZ6">
        <v>0.68</v>
      </c>
      <c r="BA6">
        <v>0.44</v>
      </c>
      <c r="BB6">
        <v>0.57999999999999996</v>
      </c>
      <c r="BC6">
        <v>0.39</v>
      </c>
      <c r="BD6">
        <v>0</v>
      </c>
      <c r="BE6">
        <v>0</v>
      </c>
      <c r="BF6">
        <v>0</v>
      </c>
      <c r="BG6">
        <v>0</v>
      </c>
      <c r="BH6">
        <v>55</v>
      </c>
      <c r="BI6">
        <v>0</v>
      </c>
      <c r="BJ6">
        <v>0</v>
      </c>
    </row>
    <row r="7" spans="1:62">
      <c r="A7" t="s">
        <v>243</v>
      </c>
      <c r="B7" t="s">
        <v>298</v>
      </c>
      <c r="C7" t="s">
        <v>265</v>
      </c>
      <c r="G7" t="s">
        <v>49</v>
      </c>
      <c r="H7" s="115">
        <v>257.15999999999997</v>
      </c>
      <c r="I7" s="88">
        <v>55.580000000000005</v>
      </c>
      <c r="J7" s="88">
        <v>11.620000000000001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2.91</v>
      </c>
      <c r="X7">
        <v>8.16</v>
      </c>
      <c r="Y7">
        <v>2.96</v>
      </c>
      <c r="Z7">
        <v>24.55</v>
      </c>
      <c r="AA7">
        <v>0.97</v>
      </c>
      <c r="AB7">
        <v>0.57999999999999996</v>
      </c>
      <c r="AC7">
        <v>87.18</v>
      </c>
      <c r="AD7">
        <v>14.53</v>
      </c>
      <c r="AE7">
        <v>14.53</v>
      </c>
      <c r="AF7">
        <v>24.22</v>
      </c>
      <c r="AG7">
        <v>129.81</v>
      </c>
      <c r="AH7">
        <v>0.61</v>
      </c>
      <c r="AI7">
        <v>0.36</v>
      </c>
      <c r="AJ7">
        <v>0.46</v>
      </c>
      <c r="AK7">
        <v>0.83</v>
      </c>
      <c r="AL7">
        <v>0.75</v>
      </c>
      <c r="AM7">
        <v>0.83</v>
      </c>
      <c r="AN7">
        <v>0.48</v>
      </c>
      <c r="AO7">
        <v>0.55000000000000004</v>
      </c>
      <c r="AP7">
        <v>0.35</v>
      </c>
      <c r="AQ7">
        <v>1.26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0.73</v>
      </c>
      <c r="AX7">
        <v>0.39</v>
      </c>
      <c r="AY7">
        <v>2.91</v>
      </c>
      <c r="AZ7">
        <v>0.68</v>
      </c>
      <c r="BA7">
        <v>0.44</v>
      </c>
      <c r="BB7">
        <v>0.57999999999999996</v>
      </c>
      <c r="BC7">
        <v>0.39</v>
      </c>
      <c r="BD7">
        <v>0</v>
      </c>
      <c r="BE7">
        <v>0</v>
      </c>
      <c r="BF7">
        <v>0</v>
      </c>
      <c r="BG7">
        <v>0</v>
      </c>
      <c r="BH7">
        <v>55</v>
      </c>
      <c r="BI7">
        <v>0</v>
      </c>
      <c r="BJ7">
        <v>0</v>
      </c>
    </row>
    <row r="8" spans="1:62">
      <c r="A8" t="s">
        <v>244</v>
      </c>
      <c r="B8" t="s">
        <v>340</v>
      </c>
      <c r="C8" t="s">
        <v>237</v>
      </c>
      <c r="G8" t="s">
        <v>50</v>
      </c>
      <c r="H8" s="115">
        <v>257.15999999999997</v>
      </c>
      <c r="I8" s="88">
        <v>55.580000000000005</v>
      </c>
      <c r="J8" s="88">
        <v>11.620000000000001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2.91</v>
      </c>
      <c r="X8">
        <v>8.16</v>
      </c>
      <c r="Y8">
        <v>2.96</v>
      </c>
      <c r="Z8">
        <v>24.55</v>
      </c>
      <c r="AA8">
        <v>0.97</v>
      </c>
      <c r="AB8">
        <v>0.57999999999999996</v>
      </c>
      <c r="AC8">
        <v>87.18</v>
      </c>
      <c r="AD8">
        <v>14.53</v>
      </c>
      <c r="AE8">
        <v>14.53</v>
      </c>
      <c r="AF8">
        <v>24.22</v>
      </c>
      <c r="AG8">
        <v>129.81</v>
      </c>
      <c r="AH8">
        <v>0.61</v>
      </c>
      <c r="AI8">
        <v>0.36</v>
      </c>
      <c r="AJ8">
        <v>0.46</v>
      </c>
      <c r="AK8">
        <v>0.83</v>
      </c>
      <c r="AL8">
        <v>0.75</v>
      </c>
      <c r="AM8">
        <v>0.83</v>
      </c>
      <c r="AN8">
        <v>0.48</v>
      </c>
      <c r="AO8">
        <v>0.55000000000000004</v>
      </c>
      <c r="AP8">
        <v>0.35</v>
      </c>
      <c r="AQ8">
        <v>1.26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0.73</v>
      </c>
      <c r="AX8">
        <v>0.39</v>
      </c>
      <c r="AY8">
        <v>2.91</v>
      </c>
      <c r="AZ8">
        <v>0.68</v>
      </c>
      <c r="BA8">
        <v>0.44</v>
      </c>
      <c r="BB8">
        <v>0.57999999999999996</v>
      </c>
      <c r="BC8">
        <v>0.39</v>
      </c>
      <c r="BD8">
        <v>0</v>
      </c>
      <c r="BE8">
        <v>0</v>
      </c>
      <c r="BF8">
        <v>0</v>
      </c>
      <c r="BG8">
        <v>0</v>
      </c>
      <c r="BH8">
        <v>55</v>
      </c>
      <c r="BI8">
        <v>0</v>
      </c>
      <c r="BJ8">
        <v>0</v>
      </c>
    </row>
    <row r="9" spans="1:62">
      <c r="A9" t="s">
        <v>245</v>
      </c>
      <c r="B9" t="s">
        <v>360</v>
      </c>
      <c r="C9" t="s">
        <v>238</v>
      </c>
      <c r="G9" t="s">
        <v>51</v>
      </c>
      <c r="H9" s="115">
        <v>257.15999999999997</v>
      </c>
      <c r="I9" s="88">
        <v>55.580000000000005</v>
      </c>
      <c r="J9" s="88">
        <v>11.620000000000001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2.91</v>
      </c>
      <c r="X9">
        <v>8.16</v>
      </c>
      <c r="Y9">
        <v>2.96</v>
      </c>
      <c r="Z9">
        <v>24.55</v>
      </c>
      <c r="AA9">
        <v>0.97</v>
      </c>
      <c r="AB9">
        <v>0.57999999999999996</v>
      </c>
      <c r="AC9">
        <v>87.18</v>
      </c>
      <c r="AD9">
        <v>14.53</v>
      </c>
      <c r="AE9">
        <v>14.53</v>
      </c>
      <c r="AF9">
        <v>24.22</v>
      </c>
      <c r="AG9">
        <v>129.81</v>
      </c>
      <c r="AH9">
        <v>0.61</v>
      </c>
      <c r="AI9">
        <v>0.36</v>
      </c>
      <c r="AJ9">
        <v>0.46</v>
      </c>
      <c r="AK9">
        <v>0.83</v>
      </c>
      <c r="AL9">
        <v>0.75</v>
      </c>
      <c r="AM9">
        <v>0.83</v>
      </c>
      <c r="AN9">
        <v>0.48</v>
      </c>
      <c r="AO9">
        <v>0.55000000000000004</v>
      </c>
      <c r="AP9">
        <v>0.35</v>
      </c>
      <c r="AQ9">
        <v>1.26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0.73</v>
      </c>
      <c r="AX9">
        <v>0.39</v>
      </c>
      <c r="AY9">
        <v>2.91</v>
      </c>
      <c r="AZ9">
        <v>0.68</v>
      </c>
      <c r="BA9">
        <v>0.44</v>
      </c>
      <c r="BB9">
        <v>0.57999999999999996</v>
      </c>
      <c r="BC9">
        <v>0.39</v>
      </c>
      <c r="BD9">
        <v>0</v>
      </c>
      <c r="BE9">
        <v>0</v>
      </c>
      <c r="BF9">
        <v>0</v>
      </c>
      <c r="BG9">
        <v>0</v>
      </c>
      <c r="BH9">
        <v>55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257.15999999999997</v>
      </c>
      <c r="I10" s="88">
        <v>55.580000000000005</v>
      </c>
      <c r="J10" s="88">
        <v>11.620000000000001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2.91</v>
      </c>
      <c r="X10">
        <v>8.16</v>
      </c>
      <c r="Y10">
        <v>2.96</v>
      </c>
      <c r="Z10">
        <v>24.55</v>
      </c>
      <c r="AA10">
        <v>0.97</v>
      </c>
      <c r="AB10">
        <v>0.57999999999999996</v>
      </c>
      <c r="AC10">
        <v>87.18</v>
      </c>
      <c r="AD10">
        <v>14.53</v>
      </c>
      <c r="AE10">
        <v>14.53</v>
      </c>
      <c r="AF10">
        <v>24.22</v>
      </c>
      <c r="AG10">
        <v>129.81</v>
      </c>
      <c r="AH10">
        <v>0.61</v>
      </c>
      <c r="AI10">
        <v>0.36</v>
      </c>
      <c r="AJ10">
        <v>0.46</v>
      </c>
      <c r="AK10">
        <v>0.83</v>
      </c>
      <c r="AL10">
        <v>0.75</v>
      </c>
      <c r="AM10">
        <v>0.83</v>
      </c>
      <c r="AN10">
        <v>0.48</v>
      </c>
      <c r="AO10">
        <v>0.55000000000000004</v>
      </c>
      <c r="AP10">
        <v>0.35</v>
      </c>
      <c r="AQ10">
        <v>1.26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0.73</v>
      </c>
      <c r="AX10">
        <v>0.39</v>
      </c>
      <c r="AY10">
        <v>2.91</v>
      </c>
      <c r="AZ10">
        <v>0.68</v>
      </c>
      <c r="BA10">
        <v>0.44</v>
      </c>
      <c r="BB10">
        <v>0.57999999999999996</v>
      </c>
      <c r="BC10">
        <v>0.39</v>
      </c>
      <c r="BD10">
        <v>0</v>
      </c>
      <c r="BE10">
        <v>0</v>
      </c>
      <c r="BF10">
        <v>0</v>
      </c>
      <c r="BG10">
        <v>0</v>
      </c>
      <c r="BH10">
        <v>55</v>
      </c>
      <c r="BI10">
        <v>0</v>
      </c>
      <c r="BJ10">
        <v>0</v>
      </c>
    </row>
    <row r="11" spans="1:62">
      <c r="A11" t="s">
        <v>246</v>
      </c>
      <c r="C11" t="s">
        <v>341</v>
      </c>
      <c r="G11" t="s">
        <v>53</v>
      </c>
      <c r="H11" s="115">
        <v>257.15999999999997</v>
      </c>
      <c r="I11" s="88">
        <v>55.580000000000005</v>
      </c>
      <c r="J11" s="88">
        <v>11.620000000000001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2.91</v>
      </c>
      <c r="X11">
        <v>8.16</v>
      </c>
      <c r="Y11">
        <v>2.96</v>
      </c>
      <c r="Z11">
        <v>24.55</v>
      </c>
      <c r="AA11">
        <v>0.97</v>
      </c>
      <c r="AB11">
        <v>0.57999999999999996</v>
      </c>
      <c r="AC11">
        <v>87.18</v>
      </c>
      <c r="AD11">
        <v>14.53</v>
      </c>
      <c r="AE11">
        <v>14.53</v>
      </c>
      <c r="AF11">
        <v>24.22</v>
      </c>
      <c r="AG11">
        <v>129.81</v>
      </c>
      <c r="AH11">
        <v>0.61</v>
      </c>
      <c r="AI11">
        <v>0.36</v>
      </c>
      <c r="AJ11">
        <v>0.46</v>
      </c>
      <c r="AK11">
        <v>0.83</v>
      </c>
      <c r="AL11">
        <v>0.75</v>
      </c>
      <c r="AM11">
        <v>0.83</v>
      </c>
      <c r="AN11">
        <v>0.48</v>
      </c>
      <c r="AO11">
        <v>0.55000000000000004</v>
      </c>
      <c r="AP11">
        <v>0.35</v>
      </c>
      <c r="AQ11">
        <v>1.26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0.73</v>
      </c>
      <c r="AX11">
        <v>0.39</v>
      </c>
      <c r="AY11">
        <v>2.91</v>
      </c>
      <c r="AZ11">
        <v>0.68</v>
      </c>
      <c r="BA11">
        <v>0.44</v>
      </c>
      <c r="BB11">
        <v>0.57999999999999996</v>
      </c>
      <c r="BC11">
        <v>0.39</v>
      </c>
      <c r="BD11">
        <v>0</v>
      </c>
      <c r="BE11">
        <v>0</v>
      </c>
      <c r="BF11">
        <v>0</v>
      </c>
      <c r="BG11">
        <v>0</v>
      </c>
      <c r="BH11">
        <v>55</v>
      </c>
      <c r="BI11">
        <v>0</v>
      </c>
      <c r="BJ11">
        <v>0</v>
      </c>
    </row>
    <row r="12" spans="1:62">
      <c r="A12" t="s">
        <v>247</v>
      </c>
      <c r="C12" t="s">
        <v>361</v>
      </c>
      <c r="G12" t="s">
        <v>54</v>
      </c>
      <c r="H12" s="115">
        <v>257.15999999999997</v>
      </c>
      <c r="I12" s="88">
        <v>55.580000000000005</v>
      </c>
      <c r="J12" s="88">
        <v>11.620000000000001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2.91</v>
      </c>
      <c r="X12">
        <v>8.16</v>
      </c>
      <c r="Y12">
        <v>2.96</v>
      </c>
      <c r="Z12">
        <v>24.55</v>
      </c>
      <c r="AA12">
        <v>0.97</v>
      </c>
      <c r="AB12">
        <v>0.57999999999999996</v>
      </c>
      <c r="AC12">
        <v>87.18</v>
      </c>
      <c r="AD12">
        <v>14.53</v>
      </c>
      <c r="AE12">
        <v>14.53</v>
      </c>
      <c r="AF12">
        <v>24.22</v>
      </c>
      <c r="AG12">
        <v>129.81</v>
      </c>
      <c r="AH12">
        <v>0.61</v>
      </c>
      <c r="AI12">
        <v>0.36</v>
      </c>
      <c r="AJ12">
        <v>0.46</v>
      </c>
      <c r="AK12">
        <v>0.83</v>
      </c>
      <c r="AL12">
        <v>0.75</v>
      </c>
      <c r="AM12">
        <v>0.83</v>
      </c>
      <c r="AN12">
        <v>0.48</v>
      </c>
      <c r="AO12">
        <v>0.55000000000000004</v>
      </c>
      <c r="AP12">
        <v>0.35</v>
      </c>
      <c r="AQ12">
        <v>1.26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0.73</v>
      </c>
      <c r="AX12">
        <v>0.39</v>
      </c>
      <c r="AY12">
        <v>2.91</v>
      </c>
      <c r="AZ12">
        <v>0.68</v>
      </c>
      <c r="BA12">
        <v>0.44</v>
      </c>
      <c r="BB12">
        <v>0.57999999999999996</v>
      </c>
      <c r="BC12">
        <v>0.39</v>
      </c>
      <c r="BD12">
        <v>0</v>
      </c>
      <c r="BE12">
        <v>0</v>
      </c>
      <c r="BF12">
        <v>0</v>
      </c>
      <c r="BG12">
        <v>0</v>
      </c>
      <c r="BH12">
        <v>55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257.15999999999997</v>
      </c>
      <c r="I13" s="88">
        <v>55.580000000000005</v>
      </c>
      <c r="J13" s="88">
        <v>11.620000000000001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2.91</v>
      </c>
      <c r="X13">
        <v>8.16</v>
      </c>
      <c r="Y13">
        <v>2.96</v>
      </c>
      <c r="Z13">
        <v>24.55</v>
      </c>
      <c r="AA13">
        <v>0.97</v>
      </c>
      <c r="AB13">
        <v>0.57999999999999996</v>
      </c>
      <c r="AC13">
        <v>87.18</v>
      </c>
      <c r="AD13">
        <v>14.53</v>
      </c>
      <c r="AE13">
        <v>14.53</v>
      </c>
      <c r="AF13">
        <v>24.22</v>
      </c>
      <c r="AG13">
        <v>129.81</v>
      </c>
      <c r="AH13">
        <v>0.61</v>
      </c>
      <c r="AI13">
        <v>0.36</v>
      </c>
      <c r="AJ13">
        <v>0.46</v>
      </c>
      <c r="AK13">
        <v>0.83</v>
      </c>
      <c r="AL13">
        <v>0.75</v>
      </c>
      <c r="AM13">
        <v>0.83</v>
      </c>
      <c r="AN13">
        <v>0.48</v>
      </c>
      <c r="AO13">
        <v>0.55000000000000004</v>
      </c>
      <c r="AP13">
        <v>0.35</v>
      </c>
      <c r="AQ13">
        <v>1.26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0.73</v>
      </c>
      <c r="AX13">
        <v>0.39</v>
      </c>
      <c r="AY13">
        <v>2.91</v>
      </c>
      <c r="AZ13">
        <v>0.68</v>
      </c>
      <c r="BA13">
        <v>0.44</v>
      </c>
      <c r="BB13">
        <v>0.57999999999999996</v>
      </c>
      <c r="BC13">
        <v>0.39</v>
      </c>
      <c r="BD13">
        <v>0</v>
      </c>
      <c r="BE13">
        <v>0</v>
      </c>
      <c r="BF13">
        <v>0</v>
      </c>
      <c r="BG13">
        <v>0</v>
      </c>
      <c r="BH13">
        <v>55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257.15999999999997</v>
      </c>
      <c r="I14" s="88">
        <v>55.580000000000005</v>
      </c>
      <c r="J14" s="88">
        <v>11.620000000000001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2.91</v>
      </c>
      <c r="X14">
        <v>8.16</v>
      </c>
      <c r="Y14">
        <v>2.96</v>
      </c>
      <c r="Z14">
        <v>24.55</v>
      </c>
      <c r="AA14">
        <v>0.97</v>
      </c>
      <c r="AB14">
        <v>0.57999999999999996</v>
      </c>
      <c r="AC14">
        <v>87.18</v>
      </c>
      <c r="AD14">
        <v>14.53</v>
      </c>
      <c r="AE14">
        <v>14.53</v>
      </c>
      <c r="AF14">
        <v>24.22</v>
      </c>
      <c r="AG14">
        <v>129.81</v>
      </c>
      <c r="AH14">
        <v>0.61</v>
      </c>
      <c r="AI14">
        <v>0.36</v>
      </c>
      <c r="AJ14">
        <v>0.46</v>
      </c>
      <c r="AK14">
        <v>0.83</v>
      </c>
      <c r="AL14">
        <v>0.75</v>
      </c>
      <c r="AM14">
        <v>0.83</v>
      </c>
      <c r="AN14">
        <v>0.48</v>
      </c>
      <c r="AO14">
        <v>0.55000000000000004</v>
      </c>
      <c r="AP14">
        <v>0.35</v>
      </c>
      <c r="AQ14">
        <v>1.26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0.73</v>
      </c>
      <c r="AX14">
        <v>0.39</v>
      </c>
      <c r="AY14">
        <v>2.91</v>
      </c>
      <c r="AZ14">
        <v>0.68</v>
      </c>
      <c r="BA14">
        <v>0.44</v>
      </c>
      <c r="BB14">
        <v>0.57999999999999996</v>
      </c>
      <c r="BC14">
        <v>0.39</v>
      </c>
      <c r="BD14">
        <v>0</v>
      </c>
      <c r="BE14">
        <v>0</v>
      </c>
      <c r="BF14">
        <v>0</v>
      </c>
      <c r="BG14">
        <v>0</v>
      </c>
      <c r="BH14">
        <v>55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257.11</v>
      </c>
      <c r="I15" s="88">
        <v>55.580000000000005</v>
      </c>
      <c r="J15" s="88">
        <v>11.520000000000001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2.91</v>
      </c>
      <c r="X15">
        <v>8.06</v>
      </c>
      <c r="Y15">
        <v>2.96</v>
      </c>
      <c r="Z15">
        <v>24.55</v>
      </c>
      <c r="AA15">
        <v>0.97</v>
      </c>
      <c r="AB15">
        <v>0.53</v>
      </c>
      <c r="AC15">
        <v>87.18</v>
      </c>
      <c r="AD15">
        <v>14.53</v>
      </c>
      <c r="AE15">
        <v>14.53</v>
      </c>
      <c r="AF15">
        <v>24.22</v>
      </c>
      <c r="AG15">
        <v>129.81</v>
      </c>
      <c r="AH15">
        <v>0.61</v>
      </c>
      <c r="AI15">
        <v>0.36</v>
      </c>
      <c r="AJ15">
        <v>0.46</v>
      </c>
      <c r="AK15">
        <v>0.83</v>
      </c>
      <c r="AL15">
        <v>0.75</v>
      </c>
      <c r="AM15">
        <v>0.83</v>
      </c>
      <c r="AN15">
        <v>0.48</v>
      </c>
      <c r="AO15">
        <v>0.55000000000000004</v>
      </c>
      <c r="AP15">
        <v>0.35</v>
      </c>
      <c r="AQ15">
        <v>1.26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0.73</v>
      </c>
      <c r="AX15">
        <v>0.39</v>
      </c>
      <c r="AY15">
        <v>2.91</v>
      </c>
      <c r="AZ15">
        <v>0.68</v>
      </c>
      <c r="BA15">
        <v>0.44</v>
      </c>
      <c r="BB15">
        <v>0.57999999999999996</v>
      </c>
      <c r="BC15">
        <v>0.39</v>
      </c>
      <c r="BD15">
        <v>0</v>
      </c>
      <c r="BE15">
        <v>0</v>
      </c>
      <c r="BF15">
        <v>0</v>
      </c>
      <c r="BG15">
        <v>0</v>
      </c>
      <c r="BH15">
        <v>55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257.11</v>
      </c>
      <c r="I16" s="88">
        <v>55.580000000000005</v>
      </c>
      <c r="J16" s="88">
        <v>11.520000000000001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2.91</v>
      </c>
      <c r="X16">
        <v>8.06</v>
      </c>
      <c r="Y16">
        <v>2.96</v>
      </c>
      <c r="Z16">
        <v>24.55</v>
      </c>
      <c r="AA16">
        <v>0.97</v>
      </c>
      <c r="AB16">
        <v>0.53</v>
      </c>
      <c r="AC16">
        <v>87.18</v>
      </c>
      <c r="AD16">
        <v>14.53</v>
      </c>
      <c r="AE16">
        <v>14.53</v>
      </c>
      <c r="AF16">
        <v>24.22</v>
      </c>
      <c r="AG16">
        <v>129.81</v>
      </c>
      <c r="AH16">
        <v>0.61</v>
      </c>
      <c r="AI16">
        <v>0.36</v>
      </c>
      <c r="AJ16">
        <v>0.46</v>
      </c>
      <c r="AK16">
        <v>0.83</v>
      </c>
      <c r="AL16">
        <v>0.75</v>
      </c>
      <c r="AM16">
        <v>0.83</v>
      </c>
      <c r="AN16">
        <v>0.48</v>
      </c>
      <c r="AO16">
        <v>0.55000000000000004</v>
      </c>
      <c r="AP16">
        <v>0.35</v>
      </c>
      <c r="AQ16">
        <v>1.26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0.73</v>
      </c>
      <c r="AX16">
        <v>0.39</v>
      </c>
      <c r="AY16">
        <v>2.91</v>
      </c>
      <c r="AZ16">
        <v>0.68</v>
      </c>
      <c r="BA16">
        <v>0.44</v>
      </c>
      <c r="BB16">
        <v>0.57999999999999996</v>
      </c>
      <c r="BC16">
        <v>0.39</v>
      </c>
      <c r="BD16">
        <v>0</v>
      </c>
      <c r="BE16">
        <v>0</v>
      </c>
      <c r="BF16">
        <v>0</v>
      </c>
      <c r="BG16">
        <v>0</v>
      </c>
      <c r="BH16">
        <v>55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257.11</v>
      </c>
      <c r="I17" s="88">
        <v>55.580000000000005</v>
      </c>
      <c r="J17" s="88">
        <v>11.520000000000001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2.91</v>
      </c>
      <c r="X17">
        <v>8.06</v>
      </c>
      <c r="Y17">
        <v>2.96</v>
      </c>
      <c r="Z17">
        <v>24.55</v>
      </c>
      <c r="AA17">
        <v>0.97</v>
      </c>
      <c r="AB17">
        <v>0.53</v>
      </c>
      <c r="AC17">
        <v>87.18</v>
      </c>
      <c r="AD17">
        <v>14.53</v>
      </c>
      <c r="AE17">
        <v>14.53</v>
      </c>
      <c r="AF17">
        <v>24.22</v>
      </c>
      <c r="AG17">
        <v>129.81</v>
      </c>
      <c r="AH17">
        <v>0.61</v>
      </c>
      <c r="AI17">
        <v>0.36</v>
      </c>
      <c r="AJ17">
        <v>0.46</v>
      </c>
      <c r="AK17">
        <v>0.83</v>
      </c>
      <c r="AL17">
        <v>0.75</v>
      </c>
      <c r="AM17">
        <v>0.83</v>
      </c>
      <c r="AN17">
        <v>0.48</v>
      </c>
      <c r="AO17">
        <v>0.55000000000000004</v>
      </c>
      <c r="AP17">
        <v>0.35</v>
      </c>
      <c r="AQ17">
        <v>1.26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0.73</v>
      </c>
      <c r="AX17">
        <v>0.39</v>
      </c>
      <c r="AY17">
        <v>2.91</v>
      </c>
      <c r="AZ17">
        <v>0.68</v>
      </c>
      <c r="BA17">
        <v>0.44</v>
      </c>
      <c r="BB17">
        <v>0.57999999999999996</v>
      </c>
      <c r="BC17">
        <v>0.39</v>
      </c>
      <c r="BD17">
        <v>0</v>
      </c>
      <c r="BE17">
        <v>0</v>
      </c>
      <c r="BF17">
        <v>0</v>
      </c>
      <c r="BG17">
        <v>0</v>
      </c>
      <c r="BH17">
        <v>55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257.11</v>
      </c>
      <c r="I18" s="88">
        <v>55.580000000000005</v>
      </c>
      <c r="J18" s="88">
        <v>11.520000000000001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2.91</v>
      </c>
      <c r="X18">
        <v>8.06</v>
      </c>
      <c r="Y18">
        <v>2.96</v>
      </c>
      <c r="Z18">
        <v>24.55</v>
      </c>
      <c r="AA18">
        <v>0.97</v>
      </c>
      <c r="AB18">
        <v>0.53</v>
      </c>
      <c r="AC18">
        <v>87.18</v>
      </c>
      <c r="AD18">
        <v>14.53</v>
      </c>
      <c r="AE18">
        <v>14.53</v>
      </c>
      <c r="AF18">
        <v>24.22</v>
      </c>
      <c r="AG18">
        <v>129.81</v>
      </c>
      <c r="AH18">
        <v>0.61</v>
      </c>
      <c r="AI18">
        <v>0.36</v>
      </c>
      <c r="AJ18">
        <v>0.46</v>
      </c>
      <c r="AK18">
        <v>0.83</v>
      </c>
      <c r="AL18">
        <v>0.75</v>
      </c>
      <c r="AM18">
        <v>0.83</v>
      </c>
      <c r="AN18">
        <v>0.48</v>
      </c>
      <c r="AO18">
        <v>0.55000000000000004</v>
      </c>
      <c r="AP18">
        <v>0.35</v>
      </c>
      <c r="AQ18">
        <v>1.26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0.73</v>
      </c>
      <c r="AX18">
        <v>0.39</v>
      </c>
      <c r="AY18">
        <v>2.91</v>
      </c>
      <c r="AZ18">
        <v>0.68</v>
      </c>
      <c r="BA18">
        <v>0.44</v>
      </c>
      <c r="BB18">
        <v>0.57999999999999996</v>
      </c>
      <c r="BC18">
        <v>0.39</v>
      </c>
      <c r="BD18">
        <v>0</v>
      </c>
      <c r="BE18">
        <v>0</v>
      </c>
      <c r="BF18">
        <v>0</v>
      </c>
      <c r="BG18">
        <v>0</v>
      </c>
      <c r="BH18">
        <v>55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257.32000000000005</v>
      </c>
      <c r="I19" s="88">
        <v>55.580000000000005</v>
      </c>
      <c r="J19" s="88">
        <v>11.520000000000001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2.91</v>
      </c>
      <c r="X19">
        <v>8.06</v>
      </c>
      <c r="Y19">
        <v>2.96</v>
      </c>
      <c r="Z19">
        <v>24.55</v>
      </c>
      <c r="AA19">
        <v>0.97</v>
      </c>
      <c r="AB19">
        <v>0.53</v>
      </c>
      <c r="AC19">
        <v>87.18</v>
      </c>
      <c r="AD19">
        <v>14.53</v>
      </c>
      <c r="AE19">
        <v>14.53</v>
      </c>
      <c r="AF19">
        <v>24.22</v>
      </c>
      <c r="AG19">
        <v>129.81</v>
      </c>
      <c r="AH19">
        <v>0.61</v>
      </c>
      <c r="AI19">
        <v>0.36</v>
      </c>
      <c r="AJ19">
        <v>0.46</v>
      </c>
      <c r="AK19">
        <v>0.83</v>
      </c>
      <c r="AL19">
        <v>0.75</v>
      </c>
      <c r="AM19">
        <v>0.83</v>
      </c>
      <c r="AN19">
        <v>0.52</v>
      </c>
      <c r="AO19">
        <v>0.55000000000000004</v>
      </c>
      <c r="AP19">
        <v>0.52</v>
      </c>
      <c r="AQ19">
        <v>1.26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0.73</v>
      </c>
      <c r="AX19">
        <v>0.39</v>
      </c>
      <c r="AY19">
        <v>2.91</v>
      </c>
      <c r="AZ19">
        <v>0.68</v>
      </c>
      <c r="BA19">
        <v>0.44</v>
      </c>
      <c r="BB19">
        <v>0.57999999999999996</v>
      </c>
      <c r="BC19">
        <v>0.39</v>
      </c>
      <c r="BD19">
        <v>0</v>
      </c>
      <c r="BE19">
        <v>0</v>
      </c>
      <c r="BF19">
        <v>0</v>
      </c>
      <c r="BG19">
        <v>0</v>
      </c>
      <c r="BH19">
        <v>55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257.32000000000005</v>
      </c>
      <c r="I20" s="88">
        <v>55.580000000000005</v>
      </c>
      <c r="J20" s="88">
        <v>11.520000000000001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2.91</v>
      </c>
      <c r="X20">
        <v>8.06</v>
      </c>
      <c r="Y20">
        <v>2.96</v>
      </c>
      <c r="Z20">
        <v>24.55</v>
      </c>
      <c r="AA20">
        <v>0.97</v>
      </c>
      <c r="AB20">
        <v>0.53</v>
      </c>
      <c r="AC20">
        <v>87.18</v>
      </c>
      <c r="AD20">
        <v>14.53</v>
      </c>
      <c r="AE20">
        <v>14.53</v>
      </c>
      <c r="AF20">
        <v>24.22</v>
      </c>
      <c r="AG20">
        <v>129.81</v>
      </c>
      <c r="AH20">
        <v>0.61</v>
      </c>
      <c r="AI20">
        <v>0.36</v>
      </c>
      <c r="AJ20">
        <v>0.46</v>
      </c>
      <c r="AK20">
        <v>0.83</v>
      </c>
      <c r="AL20">
        <v>0.75</v>
      </c>
      <c r="AM20">
        <v>0.83</v>
      </c>
      <c r="AN20">
        <v>0.52</v>
      </c>
      <c r="AO20">
        <v>0.55000000000000004</v>
      </c>
      <c r="AP20">
        <v>0.52</v>
      </c>
      <c r="AQ20">
        <v>1.26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0.73</v>
      </c>
      <c r="AX20">
        <v>0.39</v>
      </c>
      <c r="AY20">
        <v>2.91</v>
      </c>
      <c r="AZ20">
        <v>0.68</v>
      </c>
      <c r="BA20">
        <v>0.44</v>
      </c>
      <c r="BB20">
        <v>0.57999999999999996</v>
      </c>
      <c r="BC20">
        <v>0.39</v>
      </c>
      <c r="BD20">
        <v>0</v>
      </c>
      <c r="BE20">
        <v>0</v>
      </c>
      <c r="BF20">
        <v>0</v>
      </c>
      <c r="BG20">
        <v>0</v>
      </c>
      <c r="BH20">
        <v>55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257.32000000000005</v>
      </c>
      <c r="I21" s="88">
        <v>55.580000000000005</v>
      </c>
      <c r="J21" s="88">
        <v>11.520000000000001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2.91</v>
      </c>
      <c r="X21">
        <v>8.06</v>
      </c>
      <c r="Y21">
        <v>2.96</v>
      </c>
      <c r="Z21">
        <v>24.55</v>
      </c>
      <c r="AA21">
        <v>0.97</v>
      </c>
      <c r="AB21">
        <v>0.53</v>
      </c>
      <c r="AC21">
        <v>87.18</v>
      </c>
      <c r="AD21">
        <v>14.53</v>
      </c>
      <c r="AE21">
        <v>14.53</v>
      </c>
      <c r="AF21">
        <v>24.22</v>
      </c>
      <c r="AG21">
        <v>129.81</v>
      </c>
      <c r="AH21">
        <v>0.61</v>
      </c>
      <c r="AI21">
        <v>0.36</v>
      </c>
      <c r="AJ21">
        <v>0.46</v>
      </c>
      <c r="AK21">
        <v>0.83</v>
      </c>
      <c r="AL21">
        <v>0.75</v>
      </c>
      <c r="AM21">
        <v>0.83</v>
      </c>
      <c r="AN21">
        <v>0.52</v>
      </c>
      <c r="AO21">
        <v>0.55000000000000004</v>
      </c>
      <c r="AP21">
        <v>0.52</v>
      </c>
      <c r="AQ21">
        <v>1.26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0.73</v>
      </c>
      <c r="AX21">
        <v>0.39</v>
      </c>
      <c r="AY21">
        <v>2.91</v>
      </c>
      <c r="AZ21">
        <v>0.68</v>
      </c>
      <c r="BA21">
        <v>0.44</v>
      </c>
      <c r="BB21">
        <v>0.57999999999999996</v>
      </c>
      <c r="BC21">
        <v>0.39</v>
      </c>
      <c r="BD21">
        <v>0</v>
      </c>
      <c r="BE21">
        <v>0</v>
      </c>
      <c r="BF21">
        <v>0</v>
      </c>
      <c r="BG21">
        <v>0</v>
      </c>
      <c r="BH21">
        <v>55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257.32000000000005</v>
      </c>
      <c r="I22" s="88">
        <v>55.580000000000005</v>
      </c>
      <c r="J22" s="88">
        <v>11.520000000000001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2.91</v>
      </c>
      <c r="X22">
        <v>8.06</v>
      </c>
      <c r="Y22">
        <v>2.96</v>
      </c>
      <c r="Z22">
        <v>24.55</v>
      </c>
      <c r="AA22">
        <v>0.97</v>
      </c>
      <c r="AB22">
        <v>0.53</v>
      </c>
      <c r="AC22">
        <v>87.18</v>
      </c>
      <c r="AD22">
        <v>14.53</v>
      </c>
      <c r="AE22">
        <v>14.53</v>
      </c>
      <c r="AF22">
        <v>24.22</v>
      </c>
      <c r="AG22">
        <v>129.81</v>
      </c>
      <c r="AH22">
        <v>0.61</v>
      </c>
      <c r="AI22">
        <v>0.36</v>
      </c>
      <c r="AJ22">
        <v>0.46</v>
      </c>
      <c r="AK22">
        <v>0.83</v>
      </c>
      <c r="AL22">
        <v>0.75</v>
      </c>
      <c r="AM22">
        <v>0.83</v>
      </c>
      <c r="AN22">
        <v>0.52</v>
      </c>
      <c r="AO22">
        <v>0.55000000000000004</v>
      </c>
      <c r="AP22">
        <v>0.52</v>
      </c>
      <c r="AQ22">
        <v>1.26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0.73</v>
      </c>
      <c r="AX22">
        <v>0.39</v>
      </c>
      <c r="AY22">
        <v>2.91</v>
      </c>
      <c r="AZ22">
        <v>0.68</v>
      </c>
      <c r="BA22">
        <v>0.44</v>
      </c>
      <c r="BB22">
        <v>0.57999999999999996</v>
      </c>
      <c r="BC22">
        <v>0.39</v>
      </c>
      <c r="BD22">
        <v>0</v>
      </c>
      <c r="BE22">
        <v>0</v>
      </c>
      <c r="BF22">
        <v>0</v>
      </c>
      <c r="BG22">
        <v>0</v>
      </c>
      <c r="BH22">
        <v>55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257.32000000000005</v>
      </c>
      <c r="I23" s="88">
        <v>55.580000000000005</v>
      </c>
      <c r="J23" s="88">
        <v>11.520000000000001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2.91</v>
      </c>
      <c r="X23">
        <v>8.06</v>
      </c>
      <c r="Y23">
        <v>2.96</v>
      </c>
      <c r="Z23">
        <v>24.55</v>
      </c>
      <c r="AA23">
        <v>0.97</v>
      </c>
      <c r="AB23">
        <v>0.53</v>
      </c>
      <c r="AC23">
        <v>87.18</v>
      </c>
      <c r="AD23">
        <v>14.53</v>
      </c>
      <c r="AE23">
        <v>14.53</v>
      </c>
      <c r="AF23">
        <v>24.22</v>
      </c>
      <c r="AG23">
        <v>129.81</v>
      </c>
      <c r="AH23">
        <v>0.61</v>
      </c>
      <c r="AI23">
        <v>0.36</v>
      </c>
      <c r="AJ23">
        <v>0.46</v>
      </c>
      <c r="AK23">
        <v>0.83</v>
      </c>
      <c r="AL23">
        <v>0.75</v>
      </c>
      <c r="AM23">
        <v>0.83</v>
      </c>
      <c r="AN23">
        <v>0.52</v>
      </c>
      <c r="AO23">
        <v>0.55000000000000004</v>
      </c>
      <c r="AP23">
        <v>0.52</v>
      </c>
      <c r="AQ23">
        <v>1.26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0.73</v>
      </c>
      <c r="AX23">
        <v>0.39</v>
      </c>
      <c r="AY23">
        <v>2.91</v>
      </c>
      <c r="AZ23">
        <v>0.68</v>
      </c>
      <c r="BA23">
        <v>0.44</v>
      </c>
      <c r="BB23">
        <v>0.57999999999999996</v>
      </c>
      <c r="BC23">
        <v>0.39</v>
      </c>
      <c r="BD23">
        <v>0</v>
      </c>
      <c r="BE23">
        <v>0</v>
      </c>
      <c r="BF23">
        <v>0</v>
      </c>
      <c r="BG23">
        <v>0</v>
      </c>
      <c r="BH23">
        <v>55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257.32000000000005</v>
      </c>
      <c r="I24" s="88">
        <v>55.580000000000005</v>
      </c>
      <c r="J24" s="88">
        <v>11.520000000000001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2.91</v>
      </c>
      <c r="X24">
        <v>8.06</v>
      </c>
      <c r="Y24">
        <v>2.96</v>
      </c>
      <c r="Z24">
        <v>24.55</v>
      </c>
      <c r="AA24">
        <v>0.97</v>
      </c>
      <c r="AB24">
        <v>0.53</v>
      </c>
      <c r="AC24">
        <v>87.18</v>
      </c>
      <c r="AD24">
        <v>14.53</v>
      </c>
      <c r="AE24">
        <v>14.53</v>
      </c>
      <c r="AF24">
        <v>24.22</v>
      </c>
      <c r="AG24">
        <v>129.81</v>
      </c>
      <c r="AH24">
        <v>0.61</v>
      </c>
      <c r="AI24">
        <v>0.36</v>
      </c>
      <c r="AJ24">
        <v>0.46</v>
      </c>
      <c r="AK24">
        <v>0.83</v>
      </c>
      <c r="AL24">
        <v>0.75</v>
      </c>
      <c r="AM24">
        <v>0.83</v>
      </c>
      <c r="AN24">
        <v>0.52</v>
      </c>
      <c r="AO24">
        <v>0.55000000000000004</v>
      </c>
      <c r="AP24">
        <v>0.52</v>
      </c>
      <c r="AQ24">
        <v>1.26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0.73</v>
      </c>
      <c r="AX24">
        <v>0.39</v>
      </c>
      <c r="AY24">
        <v>2.91</v>
      </c>
      <c r="AZ24">
        <v>0.68</v>
      </c>
      <c r="BA24">
        <v>0.44</v>
      </c>
      <c r="BB24">
        <v>0.57999999999999996</v>
      </c>
      <c r="BC24">
        <v>0.39</v>
      </c>
      <c r="BD24">
        <v>0</v>
      </c>
      <c r="BE24">
        <v>0</v>
      </c>
      <c r="BF24">
        <v>0</v>
      </c>
      <c r="BG24">
        <v>0</v>
      </c>
      <c r="BH24">
        <v>55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257.32000000000005</v>
      </c>
      <c r="I25" s="88">
        <v>55.580000000000005</v>
      </c>
      <c r="J25" s="88">
        <v>11.520000000000001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2.91</v>
      </c>
      <c r="X25">
        <v>8.06</v>
      </c>
      <c r="Y25">
        <v>2.96</v>
      </c>
      <c r="Z25">
        <v>24.55</v>
      </c>
      <c r="AA25">
        <v>0.97</v>
      </c>
      <c r="AB25">
        <v>0.53</v>
      </c>
      <c r="AC25">
        <v>87.18</v>
      </c>
      <c r="AD25">
        <v>14.53</v>
      </c>
      <c r="AE25">
        <v>14.53</v>
      </c>
      <c r="AF25">
        <v>24.22</v>
      </c>
      <c r="AG25">
        <v>129.81</v>
      </c>
      <c r="AH25">
        <v>0.61</v>
      </c>
      <c r="AI25">
        <v>0.36</v>
      </c>
      <c r="AJ25">
        <v>0.46</v>
      </c>
      <c r="AK25">
        <v>0.83</v>
      </c>
      <c r="AL25">
        <v>0.75</v>
      </c>
      <c r="AM25">
        <v>0.83</v>
      </c>
      <c r="AN25">
        <v>0.52</v>
      </c>
      <c r="AO25">
        <v>0.55000000000000004</v>
      </c>
      <c r="AP25">
        <v>0.52</v>
      </c>
      <c r="AQ25">
        <v>1.26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0.73</v>
      </c>
      <c r="AX25">
        <v>0.39</v>
      </c>
      <c r="AY25">
        <v>2.91</v>
      </c>
      <c r="AZ25">
        <v>0.68</v>
      </c>
      <c r="BA25">
        <v>0.44</v>
      </c>
      <c r="BB25">
        <v>0.57999999999999996</v>
      </c>
      <c r="BC25">
        <v>0.39</v>
      </c>
      <c r="BD25">
        <v>0</v>
      </c>
      <c r="BE25">
        <v>0</v>
      </c>
      <c r="BF25">
        <v>0</v>
      </c>
      <c r="BG25">
        <v>0</v>
      </c>
      <c r="BH25">
        <v>55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257.32000000000005</v>
      </c>
      <c r="I26" s="88">
        <v>55.580000000000005</v>
      </c>
      <c r="J26" s="88">
        <v>11.520000000000001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2.91</v>
      </c>
      <c r="X26">
        <v>8.06</v>
      </c>
      <c r="Y26">
        <v>2.96</v>
      </c>
      <c r="Z26">
        <v>24.55</v>
      </c>
      <c r="AA26">
        <v>0.97</v>
      </c>
      <c r="AB26">
        <v>0.53</v>
      </c>
      <c r="AC26">
        <v>87.18</v>
      </c>
      <c r="AD26">
        <v>14.53</v>
      </c>
      <c r="AE26">
        <v>14.53</v>
      </c>
      <c r="AF26">
        <v>24.22</v>
      </c>
      <c r="AG26">
        <v>129.81</v>
      </c>
      <c r="AH26">
        <v>0.61</v>
      </c>
      <c r="AI26">
        <v>0.36</v>
      </c>
      <c r="AJ26">
        <v>0.46</v>
      </c>
      <c r="AK26">
        <v>0.83</v>
      </c>
      <c r="AL26">
        <v>0.75</v>
      </c>
      <c r="AM26">
        <v>0.83</v>
      </c>
      <c r="AN26">
        <v>0.52</v>
      </c>
      <c r="AO26">
        <v>0.55000000000000004</v>
      </c>
      <c r="AP26">
        <v>0.52</v>
      </c>
      <c r="AQ26">
        <v>1.26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0.73</v>
      </c>
      <c r="AX26">
        <v>0.39</v>
      </c>
      <c r="AY26">
        <v>2.91</v>
      </c>
      <c r="AZ26">
        <v>0.68</v>
      </c>
      <c r="BA26">
        <v>0.44</v>
      </c>
      <c r="BB26">
        <v>0.57999999999999996</v>
      </c>
      <c r="BC26">
        <v>0.39</v>
      </c>
      <c r="BD26">
        <v>0</v>
      </c>
      <c r="BE26">
        <v>0</v>
      </c>
      <c r="BF26">
        <v>0</v>
      </c>
      <c r="BG26">
        <v>0</v>
      </c>
      <c r="BH26">
        <v>55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257.55999999999995</v>
      </c>
      <c r="I27" s="88">
        <v>55.580000000000005</v>
      </c>
      <c r="J27" s="88">
        <v>11.43</v>
      </c>
      <c r="K27" s="88">
        <v>0.97</v>
      </c>
      <c r="L27" s="88">
        <v>0</v>
      </c>
      <c r="M27" s="116">
        <v>0</v>
      </c>
      <c r="N27" s="115">
        <v>171.89</v>
      </c>
      <c r="O27" s="88">
        <v>116.39</v>
      </c>
      <c r="P27" s="88">
        <v>0</v>
      </c>
      <c r="Q27" s="88">
        <v>0</v>
      </c>
      <c r="R27" s="88">
        <v>0</v>
      </c>
      <c r="S27" s="116">
        <v>0</v>
      </c>
      <c r="W27">
        <v>2.91</v>
      </c>
      <c r="X27">
        <v>7.97</v>
      </c>
      <c r="Y27">
        <v>2.96</v>
      </c>
      <c r="Z27">
        <v>24.55</v>
      </c>
      <c r="AA27">
        <v>0.97</v>
      </c>
      <c r="AB27">
        <v>0.63</v>
      </c>
      <c r="AC27">
        <v>87.18</v>
      </c>
      <c r="AD27">
        <v>14.53</v>
      </c>
      <c r="AE27">
        <v>0</v>
      </c>
      <c r="AF27">
        <v>38.75</v>
      </c>
      <c r="AG27">
        <v>129.81</v>
      </c>
      <c r="AH27">
        <v>0.61</v>
      </c>
      <c r="AI27">
        <v>0.36</v>
      </c>
      <c r="AJ27">
        <v>0.46</v>
      </c>
      <c r="AK27">
        <v>0.83</v>
      </c>
      <c r="AL27">
        <v>0.75</v>
      </c>
      <c r="AM27">
        <v>0.83</v>
      </c>
      <c r="AN27">
        <v>0.66</v>
      </c>
      <c r="AO27">
        <v>0.55000000000000004</v>
      </c>
      <c r="AP27">
        <v>0.52</v>
      </c>
      <c r="AQ27">
        <v>1.26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0.73</v>
      </c>
      <c r="AX27">
        <v>0.39</v>
      </c>
      <c r="AY27">
        <v>2.91</v>
      </c>
      <c r="AZ27">
        <v>0.68</v>
      </c>
      <c r="BA27">
        <v>0.44</v>
      </c>
      <c r="BB27">
        <v>0.57999999999999996</v>
      </c>
      <c r="BC27">
        <v>0.39</v>
      </c>
      <c r="BD27">
        <v>0</v>
      </c>
      <c r="BE27">
        <v>0</v>
      </c>
      <c r="BF27">
        <v>171.89</v>
      </c>
      <c r="BG27">
        <v>61.39</v>
      </c>
      <c r="BH27">
        <v>55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267.24999999999994</v>
      </c>
      <c r="I28" s="88">
        <v>55.580000000000005</v>
      </c>
      <c r="J28" s="88">
        <v>11.43</v>
      </c>
      <c r="K28" s="88">
        <v>0.97</v>
      </c>
      <c r="L28" s="88">
        <v>0</v>
      </c>
      <c r="M28" s="116">
        <v>0</v>
      </c>
      <c r="N28" s="115">
        <v>171.89</v>
      </c>
      <c r="O28" s="88">
        <v>116.39</v>
      </c>
      <c r="P28" s="88">
        <v>0</v>
      </c>
      <c r="Q28" s="88">
        <v>0</v>
      </c>
      <c r="R28" s="88">
        <v>0</v>
      </c>
      <c r="S28" s="116">
        <v>0</v>
      </c>
      <c r="W28">
        <v>2.91</v>
      </c>
      <c r="X28">
        <v>7.97</v>
      </c>
      <c r="Y28">
        <v>2.96</v>
      </c>
      <c r="Z28">
        <v>24.55</v>
      </c>
      <c r="AA28">
        <v>0.97</v>
      </c>
      <c r="AB28">
        <v>0.63</v>
      </c>
      <c r="AC28">
        <v>87.18</v>
      </c>
      <c r="AD28">
        <v>14.53</v>
      </c>
      <c r="AE28">
        <v>0</v>
      </c>
      <c r="AF28">
        <v>38.75</v>
      </c>
      <c r="AG28">
        <v>129.81</v>
      </c>
      <c r="AH28">
        <v>0.61</v>
      </c>
      <c r="AI28">
        <v>0.36</v>
      </c>
      <c r="AJ28">
        <v>0.46</v>
      </c>
      <c r="AK28">
        <v>0.83</v>
      </c>
      <c r="AL28">
        <v>0.75</v>
      </c>
      <c r="AM28">
        <v>0.83</v>
      </c>
      <c r="AN28">
        <v>0.66</v>
      </c>
      <c r="AO28">
        <v>0.55000000000000004</v>
      </c>
      <c r="AP28">
        <v>0.52</v>
      </c>
      <c r="AQ28">
        <v>1.26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0.73</v>
      </c>
      <c r="AX28">
        <v>0.39</v>
      </c>
      <c r="AY28">
        <v>2.91</v>
      </c>
      <c r="AZ28">
        <v>0.68</v>
      </c>
      <c r="BA28">
        <v>0.44</v>
      </c>
      <c r="BB28">
        <v>0.57999999999999996</v>
      </c>
      <c r="BC28">
        <v>0.39</v>
      </c>
      <c r="BD28">
        <v>9.69</v>
      </c>
      <c r="BE28">
        <v>0</v>
      </c>
      <c r="BF28">
        <v>171.89</v>
      </c>
      <c r="BG28">
        <v>61.39</v>
      </c>
      <c r="BH28">
        <v>55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291.45999999999992</v>
      </c>
      <c r="I29" s="88">
        <v>55.580000000000005</v>
      </c>
      <c r="J29" s="88">
        <v>11.43</v>
      </c>
      <c r="K29" s="88">
        <v>0.97</v>
      </c>
      <c r="L29" s="88">
        <v>0</v>
      </c>
      <c r="M29" s="116">
        <v>0</v>
      </c>
      <c r="N29" s="115">
        <v>171.89</v>
      </c>
      <c r="O29" s="88">
        <v>116.39</v>
      </c>
      <c r="P29" s="88">
        <v>0</v>
      </c>
      <c r="Q29" s="88">
        <v>0</v>
      </c>
      <c r="R29" s="88">
        <v>0</v>
      </c>
      <c r="S29" s="116">
        <v>0</v>
      </c>
      <c r="W29">
        <v>2.91</v>
      </c>
      <c r="X29">
        <v>7.97</v>
      </c>
      <c r="Y29">
        <v>2.96</v>
      </c>
      <c r="Z29">
        <v>24.55</v>
      </c>
      <c r="AA29">
        <v>0.97</v>
      </c>
      <c r="AB29">
        <v>0.63</v>
      </c>
      <c r="AC29">
        <v>87.18</v>
      </c>
      <c r="AD29">
        <v>14.53</v>
      </c>
      <c r="AE29">
        <v>0</v>
      </c>
      <c r="AF29">
        <v>38.75</v>
      </c>
      <c r="AG29">
        <v>129.81</v>
      </c>
      <c r="AH29">
        <v>0.61</v>
      </c>
      <c r="AI29">
        <v>0.36</v>
      </c>
      <c r="AJ29">
        <v>0.46</v>
      </c>
      <c r="AK29">
        <v>0.83</v>
      </c>
      <c r="AL29">
        <v>0.75</v>
      </c>
      <c r="AM29">
        <v>0.83</v>
      </c>
      <c r="AN29">
        <v>0.66</v>
      </c>
      <c r="AO29">
        <v>0.55000000000000004</v>
      </c>
      <c r="AP29">
        <v>0.52</v>
      </c>
      <c r="AQ29">
        <v>1.26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0.73</v>
      </c>
      <c r="AX29">
        <v>0.39</v>
      </c>
      <c r="AY29">
        <v>2.91</v>
      </c>
      <c r="AZ29">
        <v>0.68</v>
      </c>
      <c r="BA29">
        <v>0.44</v>
      </c>
      <c r="BB29">
        <v>0.57999999999999996</v>
      </c>
      <c r="BC29">
        <v>0.39</v>
      </c>
      <c r="BD29">
        <v>33.9</v>
      </c>
      <c r="BE29">
        <v>0</v>
      </c>
      <c r="BF29">
        <v>171.89</v>
      </c>
      <c r="BG29">
        <v>61.39</v>
      </c>
      <c r="BH29">
        <v>55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302.54999999999995</v>
      </c>
      <c r="I30" s="88">
        <v>56.180000000000007</v>
      </c>
      <c r="J30" s="88">
        <v>11.43</v>
      </c>
      <c r="K30" s="88">
        <v>0.97</v>
      </c>
      <c r="L30" s="88">
        <v>0</v>
      </c>
      <c r="M30" s="116">
        <v>0</v>
      </c>
      <c r="N30" s="115">
        <v>171.89</v>
      </c>
      <c r="O30" s="88">
        <v>116.39</v>
      </c>
      <c r="P30" s="88">
        <v>0</v>
      </c>
      <c r="Q30" s="88">
        <v>0</v>
      </c>
      <c r="R30" s="88">
        <v>0</v>
      </c>
      <c r="S30" s="116">
        <v>0</v>
      </c>
      <c r="W30">
        <v>2.91</v>
      </c>
      <c r="X30">
        <v>7.97</v>
      </c>
      <c r="Y30">
        <v>2.96</v>
      </c>
      <c r="Z30">
        <v>24.55</v>
      </c>
      <c r="AA30">
        <v>0.97</v>
      </c>
      <c r="AB30">
        <v>0.63</v>
      </c>
      <c r="AC30">
        <v>87.18</v>
      </c>
      <c r="AD30">
        <v>14.53</v>
      </c>
      <c r="AE30">
        <v>0</v>
      </c>
      <c r="AF30">
        <v>38.75</v>
      </c>
      <c r="AG30">
        <v>129.81</v>
      </c>
      <c r="AH30">
        <v>0.61</v>
      </c>
      <c r="AI30">
        <v>0.36</v>
      </c>
      <c r="AJ30">
        <v>0.46</v>
      </c>
      <c r="AK30">
        <v>0.83</v>
      </c>
      <c r="AL30">
        <v>0.75</v>
      </c>
      <c r="AM30">
        <v>0.83</v>
      </c>
      <c r="AN30">
        <v>0.66</v>
      </c>
      <c r="AO30">
        <v>0.55000000000000004</v>
      </c>
      <c r="AP30">
        <v>0.52</v>
      </c>
      <c r="AQ30">
        <v>1.26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0.73</v>
      </c>
      <c r="AX30">
        <v>0.39</v>
      </c>
      <c r="AY30">
        <v>2.91</v>
      </c>
      <c r="AZ30">
        <v>0.68</v>
      </c>
      <c r="BA30">
        <v>0.44</v>
      </c>
      <c r="BB30">
        <v>0.57999999999999996</v>
      </c>
      <c r="BC30">
        <v>0.39</v>
      </c>
      <c r="BD30">
        <v>43.59</v>
      </c>
      <c r="BE30">
        <v>0</v>
      </c>
      <c r="BF30">
        <v>171.89</v>
      </c>
      <c r="BG30">
        <v>61.39</v>
      </c>
      <c r="BH30">
        <v>55</v>
      </c>
      <c r="BI30">
        <v>1.4</v>
      </c>
      <c r="BJ30">
        <v>0.6</v>
      </c>
    </row>
    <row r="31" spans="1:62">
      <c r="A31" t="s">
        <v>280</v>
      </c>
      <c r="G31" t="s">
        <v>73</v>
      </c>
      <c r="H31" s="115">
        <v>277.73999999999995</v>
      </c>
      <c r="I31" s="88">
        <v>57.980000000000004</v>
      </c>
      <c r="J31" s="88">
        <v>11.34</v>
      </c>
      <c r="K31" s="88">
        <v>0.97</v>
      </c>
      <c r="L31" s="88">
        <v>0</v>
      </c>
      <c r="M31" s="116">
        <v>0</v>
      </c>
      <c r="N31" s="115">
        <v>171.89</v>
      </c>
      <c r="O31" s="88">
        <v>116.39</v>
      </c>
      <c r="P31" s="88">
        <v>0</v>
      </c>
      <c r="Q31" s="88">
        <v>0</v>
      </c>
      <c r="R31" s="88">
        <v>0</v>
      </c>
      <c r="S31" s="116">
        <v>0</v>
      </c>
      <c r="W31">
        <v>2.91</v>
      </c>
      <c r="X31">
        <v>7.88</v>
      </c>
      <c r="Y31">
        <v>2.96</v>
      </c>
      <c r="Z31">
        <v>24.55</v>
      </c>
      <c r="AA31">
        <v>0.97</v>
      </c>
      <c r="AB31">
        <v>0.68</v>
      </c>
      <c r="AC31">
        <v>87.18</v>
      </c>
      <c r="AD31">
        <v>14.53</v>
      </c>
      <c r="AE31">
        <v>0</v>
      </c>
      <c r="AF31">
        <v>38.75</v>
      </c>
      <c r="AG31">
        <v>129.81</v>
      </c>
      <c r="AH31">
        <v>0.61</v>
      </c>
      <c r="AI31">
        <v>0.36</v>
      </c>
      <c r="AJ31">
        <v>0.46</v>
      </c>
      <c r="AK31">
        <v>0.83</v>
      </c>
      <c r="AL31">
        <v>0.75</v>
      </c>
      <c r="AM31">
        <v>0.83</v>
      </c>
      <c r="AN31">
        <v>0.66</v>
      </c>
      <c r="AO31">
        <v>0.55000000000000004</v>
      </c>
      <c r="AP31">
        <v>0.52</v>
      </c>
      <c r="AQ31">
        <v>1.26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0.73</v>
      </c>
      <c r="AX31">
        <v>0.39</v>
      </c>
      <c r="AY31">
        <v>2.91</v>
      </c>
      <c r="AZ31">
        <v>0.68</v>
      </c>
      <c r="BA31">
        <v>0.44</v>
      </c>
      <c r="BB31">
        <v>0.57999999999999996</v>
      </c>
      <c r="BC31">
        <v>0.39</v>
      </c>
      <c r="BD31">
        <v>14.53</v>
      </c>
      <c r="BE31">
        <v>0</v>
      </c>
      <c r="BF31">
        <v>171.89</v>
      </c>
      <c r="BG31">
        <v>61.39</v>
      </c>
      <c r="BH31">
        <v>55</v>
      </c>
      <c r="BI31">
        <v>5.6</v>
      </c>
      <c r="BJ31">
        <v>2.4</v>
      </c>
    </row>
    <row r="32" spans="1:62">
      <c r="A32" t="s">
        <v>281</v>
      </c>
      <c r="G32" t="s">
        <v>74</v>
      </c>
      <c r="H32" s="115">
        <v>268.80999999999995</v>
      </c>
      <c r="I32" s="88">
        <v>60.38</v>
      </c>
      <c r="J32" s="88">
        <v>11.34</v>
      </c>
      <c r="K32" s="88">
        <v>0.97</v>
      </c>
      <c r="L32" s="88">
        <v>0</v>
      </c>
      <c r="M32" s="116">
        <v>0</v>
      </c>
      <c r="N32" s="115">
        <v>171.89</v>
      </c>
      <c r="O32" s="88">
        <v>116.39</v>
      </c>
      <c r="P32" s="88">
        <v>0</v>
      </c>
      <c r="Q32" s="88">
        <v>0</v>
      </c>
      <c r="R32" s="88">
        <v>0</v>
      </c>
      <c r="S32" s="116">
        <v>0</v>
      </c>
      <c r="W32">
        <v>2.91</v>
      </c>
      <c r="X32">
        <v>7.88</v>
      </c>
      <c r="Y32">
        <v>2.96</v>
      </c>
      <c r="Z32">
        <v>24.55</v>
      </c>
      <c r="AA32">
        <v>0.97</v>
      </c>
      <c r="AB32">
        <v>0.68</v>
      </c>
      <c r="AC32">
        <v>87.18</v>
      </c>
      <c r="AD32">
        <v>14.53</v>
      </c>
      <c r="AE32">
        <v>0</v>
      </c>
      <c r="AF32">
        <v>38.75</v>
      </c>
      <c r="AG32">
        <v>129.81</v>
      </c>
      <c r="AH32">
        <v>0.61</v>
      </c>
      <c r="AI32">
        <v>0.36</v>
      </c>
      <c r="AJ32">
        <v>0.46</v>
      </c>
      <c r="AK32">
        <v>0.83</v>
      </c>
      <c r="AL32">
        <v>0.75</v>
      </c>
      <c r="AM32">
        <v>0.83</v>
      </c>
      <c r="AN32">
        <v>0.66</v>
      </c>
      <c r="AO32">
        <v>0.55000000000000004</v>
      </c>
      <c r="AP32">
        <v>0.52</v>
      </c>
      <c r="AQ32">
        <v>1.26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0.73</v>
      </c>
      <c r="AX32">
        <v>0.39</v>
      </c>
      <c r="AY32">
        <v>2.91</v>
      </c>
      <c r="AZ32">
        <v>0.68</v>
      </c>
      <c r="BA32">
        <v>0.44</v>
      </c>
      <c r="BB32">
        <v>0.57999999999999996</v>
      </c>
      <c r="BC32">
        <v>0.39</v>
      </c>
      <c r="BD32">
        <v>0</v>
      </c>
      <c r="BE32">
        <v>0</v>
      </c>
      <c r="BF32">
        <v>171.89</v>
      </c>
      <c r="BG32">
        <v>61.39</v>
      </c>
      <c r="BH32">
        <v>55</v>
      </c>
      <c r="BI32">
        <v>11.2</v>
      </c>
      <c r="BJ32">
        <v>4.8</v>
      </c>
    </row>
    <row r="33" spans="1:62">
      <c r="A33" t="s">
        <v>282</v>
      </c>
      <c r="G33" t="s">
        <v>75</v>
      </c>
      <c r="H33" s="115">
        <v>277.20999999999998</v>
      </c>
      <c r="I33" s="88">
        <v>63.980000000000004</v>
      </c>
      <c r="J33" s="88">
        <v>11.34</v>
      </c>
      <c r="K33" s="88">
        <v>0.97</v>
      </c>
      <c r="L33" s="88">
        <v>0</v>
      </c>
      <c r="M33" s="116">
        <v>0</v>
      </c>
      <c r="N33" s="115">
        <v>171.89</v>
      </c>
      <c r="O33" s="88">
        <v>116.39</v>
      </c>
      <c r="P33" s="88">
        <v>0</v>
      </c>
      <c r="Q33" s="88">
        <v>0</v>
      </c>
      <c r="R33" s="88">
        <v>0</v>
      </c>
      <c r="S33" s="116">
        <v>0</v>
      </c>
      <c r="W33">
        <v>2.91</v>
      </c>
      <c r="X33">
        <v>7.88</v>
      </c>
      <c r="Y33">
        <v>2.96</v>
      </c>
      <c r="Z33">
        <v>24.55</v>
      </c>
      <c r="AA33">
        <v>0.97</v>
      </c>
      <c r="AB33">
        <v>0.68</v>
      </c>
      <c r="AC33">
        <v>87.18</v>
      </c>
      <c r="AD33">
        <v>14.53</v>
      </c>
      <c r="AE33">
        <v>0</v>
      </c>
      <c r="AF33">
        <v>38.75</v>
      </c>
      <c r="AG33">
        <v>129.81</v>
      </c>
      <c r="AH33">
        <v>0.61</v>
      </c>
      <c r="AI33">
        <v>0.36</v>
      </c>
      <c r="AJ33">
        <v>0.46</v>
      </c>
      <c r="AK33">
        <v>0.83</v>
      </c>
      <c r="AL33">
        <v>0.75</v>
      </c>
      <c r="AM33">
        <v>0.83</v>
      </c>
      <c r="AN33">
        <v>0.66</v>
      </c>
      <c r="AO33">
        <v>0.55000000000000004</v>
      </c>
      <c r="AP33">
        <v>0.52</v>
      </c>
      <c r="AQ33">
        <v>1.26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0.73</v>
      </c>
      <c r="AX33">
        <v>0.39</v>
      </c>
      <c r="AY33">
        <v>2.91</v>
      </c>
      <c r="AZ33">
        <v>0.68</v>
      </c>
      <c r="BA33">
        <v>0.44</v>
      </c>
      <c r="BB33">
        <v>0.57999999999999996</v>
      </c>
      <c r="BC33">
        <v>0.39</v>
      </c>
      <c r="BD33">
        <v>0</v>
      </c>
      <c r="BE33">
        <v>0</v>
      </c>
      <c r="BF33">
        <v>171.89</v>
      </c>
      <c r="BG33">
        <v>61.39</v>
      </c>
      <c r="BH33">
        <v>55</v>
      </c>
      <c r="BI33">
        <v>19.600000000000001</v>
      </c>
      <c r="BJ33">
        <v>8.4</v>
      </c>
    </row>
    <row r="34" spans="1:62">
      <c r="A34" t="s">
        <v>283</v>
      </c>
      <c r="G34" t="s">
        <v>76</v>
      </c>
      <c r="H34" s="115">
        <v>282.10999999999996</v>
      </c>
      <c r="I34" s="88">
        <v>66.080000000000013</v>
      </c>
      <c r="J34" s="88">
        <v>11.34</v>
      </c>
      <c r="K34" s="88">
        <v>0.97</v>
      </c>
      <c r="L34" s="88">
        <v>0</v>
      </c>
      <c r="M34" s="116">
        <v>0</v>
      </c>
      <c r="N34" s="115">
        <v>171.89</v>
      </c>
      <c r="O34" s="88">
        <v>116.39</v>
      </c>
      <c r="P34" s="88">
        <v>0</v>
      </c>
      <c r="Q34" s="88">
        <v>0</v>
      </c>
      <c r="R34" s="88">
        <v>0</v>
      </c>
      <c r="S34" s="116">
        <v>0</v>
      </c>
      <c r="W34">
        <v>2.91</v>
      </c>
      <c r="X34">
        <v>7.88</v>
      </c>
      <c r="Y34">
        <v>2.96</v>
      </c>
      <c r="Z34">
        <v>24.55</v>
      </c>
      <c r="AA34">
        <v>0.97</v>
      </c>
      <c r="AB34">
        <v>0.68</v>
      </c>
      <c r="AC34">
        <v>87.18</v>
      </c>
      <c r="AD34">
        <v>14.53</v>
      </c>
      <c r="AE34">
        <v>0</v>
      </c>
      <c r="AF34">
        <v>38.75</v>
      </c>
      <c r="AG34">
        <v>129.81</v>
      </c>
      <c r="AH34">
        <v>0.61</v>
      </c>
      <c r="AI34">
        <v>0.36</v>
      </c>
      <c r="AJ34">
        <v>0.46</v>
      </c>
      <c r="AK34">
        <v>0.83</v>
      </c>
      <c r="AL34">
        <v>0.75</v>
      </c>
      <c r="AM34">
        <v>0.83</v>
      </c>
      <c r="AN34">
        <v>0.66</v>
      </c>
      <c r="AO34">
        <v>0.55000000000000004</v>
      </c>
      <c r="AP34">
        <v>0.52</v>
      </c>
      <c r="AQ34">
        <v>1.26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0.73</v>
      </c>
      <c r="AX34">
        <v>0.39</v>
      </c>
      <c r="AY34">
        <v>2.91</v>
      </c>
      <c r="AZ34">
        <v>0.68</v>
      </c>
      <c r="BA34">
        <v>0.44</v>
      </c>
      <c r="BB34">
        <v>0.57999999999999996</v>
      </c>
      <c r="BC34">
        <v>0.39</v>
      </c>
      <c r="BD34">
        <v>0</v>
      </c>
      <c r="BE34">
        <v>0</v>
      </c>
      <c r="BF34">
        <v>171.89</v>
      </c>
      <c r="BG34">
        <v>61.39</v>
      </c>
      <c r="BH34">
        <v>55</v>
      </c>
      <c r="BI34">
        <v>24.5</v>
      </c>
      <c r="BJ34">
        <v>10.5</v>
      </c>
    </row>
    <row r="35" spans="1:62">
      <c r="A35" t="s">
        <v>297</v>
      </c>
      <c r="G35" t="s">
        <v>77</v>
      </c>
      <c r="H35" s="115">
        <v>397.64</v>
      </c>
      <c r="I35" s="88">
        <v>71.78</v>
      </c>
      <c r="J35" s="88">
        <v>11.34</v>
      </c>
      <c r="K35" s="88">
        <v>0.97</v>
      </c>
      <c r="L35" s="88">
        <v>0</v>
      </c>
      <c r="M35" s="116">
        <v>0</v>
      </c>
      <c r="N35" s="115">
        <v>171.89</v>
      </c>
      <c r="O35" s="88">
        <v>116.39</v>
      </c>
      <c r="P35" s="88">
        <v>0</v>
      </c>
      <c r="Q35" s="88">
        <v>0</v>
      </c>
      <c r="R35" s="88">
        <v>0</v>
      </c>
      <c r="S35" s="116">
        <v>0</v>
      </c>
      <c r="W35">
        <v>2.91</v>
      </c>
      <c r="X35">
        <v>7.88</v>
      </c>
      <c r="Y35">
        <v>2.96</v>
      </c>
      <c r="Z35">
        <v>24.55</v>
      </c>
      <c r="AA35">
        <v>0.97</v>
      </c>
      <c r="AB35">
        <v>0.97</v>
      </c>
      <c r="AC35">
        <v>87.18</v>
      </c>
      <c r="AD35">
        <v>14.53</v>
      </c>
      <c r="AE35">
        <v>0</v>
      </c>
      <c r="AF35">
        <v>38.75</v>
      </c>
      <c r="AG35">
        <v>129.81</v>
      </c>
      <c r="AH35">
        <v>0.75</v>
      </c>
      <c r="AI35">
        <v>0.36</v>
      </c>
      <c r="AJ35">
        <v>0.46</v>
      </c>
      <c r="AK35">
        <v>0.83</v>
      </c>
      <c r="AL35">
        <v>0.75</v>
      </c>
      <c r="AM35">
        <v>0.83</v>
      </c>
      <c r="AN35">
        <v>0.75</v>
      </c>
      <c r="AO35">
        <v>0.55000000000000004</v>
      </c>
      <c r="AP35">
        <v>0.52</v>
      </c>
      <c r="AQ35">
        <v>1.26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0.73</v>
      </c>
      <c r="AX35">
        <v>0.39</v>
      </c>
      <c r="AY35">
        <v>2.91</v>
      </c>
      <c r="AZ35">
        <v>0.68</v>
      </c>
      <c r="BA35">
        <v>0.44</v>
      </c>
      <c r="BB35">
        <v>0.57999999999999996</v>
      </c>
      <c r="BC35">
        <v>0.39</v>
      </c>
      <c r="BD35">
        <v>101.71</v>
      </c>
      <c r="BE35">
        <v>0</v>
      </c>
      <c r="BF35">
        <v>171.89</v>
      </c>
      <c r="BG35">
        <v>61.39</v>
      </c>
      <c r="BH35">
        <v>55</v>
      </c>
      <c r="BI35">
        <v>37.799999999999997</v>
      </c>
      <c r="BJ35">
        <v>16.2</v>
      </c>
    </row>
    <row r="36" spans="1:62">
      <c r="A36" t="s">
        <v>330</v>
      </c>
      <c r="G36" t="s">
        <v>78</v>
      </c>
      <c r="H36" s="115">
        <v>395.65999999999997</v>
      </c>
      <c r="I36" s="88">
        <v>75.080000000000013</v>
      </c>
      <c r="J36" s="88">
        <v>11.34</v>
      </c>
      <c r="K36" s="88">
        <v>0.97</v>
      </c>
      <c r="L36" s="88">
        <v>0</v>
      </c>
      <c r="M36" s="116">
        <v>0</v>
      </c>
      <c r="N36" s="115">
        <v>171.89</v>
      </c>
      <c r="O36" s="88">
        <v>116.39</v>
      </c>
      <c r="P36" s="88">
        <v>0</v>
      </c>
      <c r="Q36" s="88">
        <v>0</v>
      </c>
      <c r="R36" s="88">
        <v>0</v>
      </c>
      <c r="S36" s="116">
        <v>0</v>
      </c>
      <c r="W36">
        <v>2.91</v>
      </c>
      <c r="X36">
        <v>7.88</v>
      </c>
      <c r="Y36">
        <v>2.96</v>
      </c>
      <c r="Z36">
        <v>24.55</v>
      </c>
      <c r="AA36">
        <v>0.97</v>
      </c>
      <c r="AB36">
        <v>0.97</v>
      </c>
      <c r="AC36">
        <v>87.18</v>
      </c>
      <c r="AD36">
        <v>14.53</v>
      </c>
      <c r="AE36">
        <v>0</v>
      </c>
      <c r="AF36">
        <v>38.75</v>
      </c>
      <c r="AG36">
        <v>129.81</v>
      </c>
      <c r="AH36">
        <v>0.75</v>
      </c>
      <c r="AI36">
        <v>0.36</v>
      </c>
      <c r="AJ36">
        <v>0.46</v>
      </c>
      <c r="AK36">
        <v>0.83</v>
      </c>
      <c r="AL36">
        <v>0.75</v>
      </c>
      <c r="AM36">
        <v>0.83</v>
      </c>
      <c r="AN36">
        <v>0.75</v>
      </c>
      <c r="AO36">
        <v>0.55000000000000004</v>
      </c>
      <c r="AP36">
        <v>0.52</v>
      </c>
      <c r="AQ36">
        <v>1.26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0.73</v>
      </c>
      <c r="AX36">
        <v>0.39</v>
      </c>
      <c r="AY36">
        <v>2.91</v>
      </c>
      <c r="AZ36">
        <v>0.68</v>
      </c>
      <c r="BA36">
        <v>0.44</v>
      </c>
      <c r="BB36">
        <v>0.57999999999999996</v>
      </c>
      <c r="BC36">
        <v>0.39</v>
      </c>
      <c r="BD36">
        <v>92.03</v>
      </c>
      <c r="BE36">
        <v>0</v>
      </c>
      <c r="BF36">
        <v>171.89</v>
      </c>
      <c r="BG36">
        <v>61.39</v>
      </c>
      <c r="BH36">
        <v>55</v>
      </c>
      <c r="BI36">
        <v>45.5</v>
      </c>
      <c r="BJ36">
        <v>19.5</v>
      </c>
    </row>
    <row r="37" spans="1:62">
      <c r="A37" t="s">
        <v>331</v>
      </c>
      <c r="G37" t="s">
        <v>79</v>
      </c>
      <c r="H37" s="115">
        <v>401.31</v>
      </c>
      <c r="I37" s="88">
        <v>79.580000000000013</v>
      </c>
      <c r="J37" s="88">
        <v>11.34</v>
      </c>
      <c r="K37" s="88">
        <v>0.97</v>
      </c>
      <c r="L37" s="88">
        <v>0</v>
      </c>
      <c r="M37" s="116">
        <v>0</v>
      </c>
      <c r="N37" s="115">
        <v>171.89</v>
      </c>
      <c r="O37" s="88">
        <v>116.39</v>
      </c>
      <c r="P37" s="88">
        <v>0</v>
      </c>
      <c r="Q37" s="88">
        <v>0</v>
      </c>
      <c r="R37" s="88">
        <v>0</v>
      </c>
      <c r="S37" s="116">
        <v>0</v>
      </c>
      <c r="W37">
        <v>2.91</v>
      </c>
      <c r="X37">
        <v>7.88</v>
      </c>
      <c r="Y37">
        <v>2.96</v>
      </c>
      <c r="Z37">
        <v>24.55</v>
      </c>
      <c r="AA37">
        <v>0.97</v>
      </c>
      <c r="AB37">
        <v>0.97</v>
      </c>
      <c r="AC37">
        <v>87.18</v>
      </c>
      <c r="AD37">
        <v>14.53</v>
      </c>
      <c r="AE37">
        <v>0</v>
      </c>
      <c r="AF37">
        <v>38.75</v>
      </c>
      <c r="AG37">
        <v>129.81</v>
      </c>
      <c r="AH37">
        <v>0.75</v>
      </c>
      <c r="AI37">
        <v>0.36</v>
      </c>
      <c r="AJ37">
        <v>0.46</v>
      </c>
      <c r="AK37">
        <v>0.83</v>
      </c>
      <c r="AL37">
        <v>0.75</v>
      </c>
      <c r="AM37">
        <v>0.83</v>
      </c>
      <c r="AN37">
        <v>0.75</v>
      </c>
      <c r="AO37">
        <v>0.55000000000000004</v>
      </c>
      <c r="AP37">
        <v>0.52</v>
      </c>
      <c r="AQ37">
        <v>1.26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0.73</v>
      </c>
      <c r="AX37">
        <v>0.39</v>
      </c>
      <c r="AY37">
        <v>2.91</v>
      </c>
      <c r="AZ37">
        <v>0.68</v>
      </c>
      <c r="BA37">
        <v>0.44</v>
      </c>
      <c r="BB37">
        <v>0.57999999999999996</v>
      </c>
      <c r="BC37">
        <v>0.39</v>
      </c>
      <c r="BD37">
        <v>87.18</v>
      </c>
      <c r="BE37">
        <v>0</v>
      </c>
      <c r="BF37">
        <v>171.89</v>
      </c>
      <c r="BG37">
        <v>61.39</v>
      </c>
      <c r="BH37">
        <v>55</v>
      </c>
      <c r="BI37">
        <v>56</v>
      </c>
      <c r="BJ37">
        <v>24</v>
      </c>
    </row>
    <row r="38" spans="1:62">
      <c r="A38" t="s">
        <v>332</v>
      </c>
      <c r="G38" t="s">
        <v>80</v>
      </c>
      <c r="H38" s="115">
        <v>387.6</v>
      </c>
      <c r="I38" s="88">
        <v>84.080000000000013</v>
      </c>
      <c r="J38" s="88">
        <v>11.34</v>
      </c>
      <c r="K38" s="88">
        <v>0.97</v>
      </c>
      <c r="L38" s="88">
        <v>0</v>
      </c>
      <c r="M38" s="116">
        <v>0</v>
      </c>
      <c r="N38" s="115">
        <v>171.89</v>
      </c>
      <c r="O38" s="88">
        <v>116.39</v>
      </c>
      <c r="P38" s="88">
        <v>0</v>
      </c>
      <c r="Q38" s="88">
        <v>0</v>
      </c>
      <c r="R38" s="88">
        <v>0</v>
      </c>
      <c r="S38" s="116">
        <v>0</v>
      </c>
      <c r="W38">
        <v>2.91</v>
      </c>
      <c r="X38">
        <v>7.88</v>
      </c>
      <c r="Y38">
        <v>2.96</v>
      </c>
      <c r="Z38">
        <v>24.55</v>
      </c>
      <c r="AA38">
        <v>0.97</v>
      </c>
      <c r="AB38">
        <v>0.97</v>
      </c>
      <c r="AC38">
        <v>87.18</v>
      </c>
      <c r="AD38">
        <v>14.53</v>
      </c>
      <c r="AE38">
        <v>0</v>
      </c>
      <c r="AF38">
        <v>38.75</v>
      </c>
      <c r="AG38">
        <v>129.81</v>
      </c>
      <c r="AH38">
        <v>0.75</v>
      </c>
      <c r="AI38">
        <v>0.36</v>
      </c>
      <c r="AJ38">
        <v>0.46</v>
      </c>
      <c r="AK38">
        <v>0.83</v>
      </c>
      <c r="AL38">
        <v>0.75</v>
      </c>
      <c r="AM38">
        <v>0.83</v>
      </c>
      <c r="AN38">
        <v>0.75</v>
      </c>
      <c r="AO38">
        <v>0.55000000000000004</v>
      </c>
      <c r="AP38">
        <v>0.52</v>
      </c>
      <c r="AQ38">
        <v>1.26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0.73</v>
      </c>
      <c r="AX38">
        <v>0.39</v>
      </c>
      <c r="AY38">
        <v>2.91</v>
      </c>
      <c r="AZ38">
        <v>0.68</v>
      </c>
      <c r="BA38">
        <v>0.44</v>
      </c>
      <c r="BB38">
        <v>0.57999999999999996</v>
      </c>
      <c r="BC38">
        <v>0.39</v>
      </c>
      <c r="BD38">
        <v>62.97</v>
      </c>
      <c r="BE38">
        <v>0</v>
      </c>
      <c r="BF38">
        <v>171.89</v>
      </c>
      <c r="BG38">
        <v>61.39</v>
      </c>
      <c r="BH38">
        <v>55</v>
      </c>
      <c r="BI38">
        <v>66.5</v>
      </c>
      <c r="BJ38">
        <v>28.5</v>
      </c>
    </row>
    <row r="39" spans="1:62">
      <c r="A39" t="s">
        <v>333</v>
      </c>
      <c r="G39" t="s">
        <v>81</v>
      </c>
      <c r="H39" s="115">
        <v>359.35</v>
      </c>
      <c r="I39" s="88">
        <v>88.580000000000013</v>
      </c>
      <c r="J39" s="88">
        <v>11.34</v>
      </c>
      <c r="K39" s="88">
        <v>0.97</v>
      </c>
      <c r="L39" s="88">
        <v>0</v>
      </c>
      <c r="M39" s="116">
        <v>0</v>
      </c>
      <c r="N39" s="115">
        <v>171.89</v>
      </c>
      <c r="O39" s="88">
        <v>116.39</v>
      </c>
      <c r="P39" s="88">
        <v>0</v>
      </c>
      <c r="Q39" s="88">
        <v>0</v>
      </c>
      <c r="R39" s="88">
        <v>0</v>
      </c>
      <c r="S39" s="116">
        <v>0</v>
      </c>
      <c r="W39">
        <v>2.91</v>
      </c>
      <c r="X39">
        <v>7.88</v>
      </c>
      <c r="Y39">
        <v>2.96</v>
      </c>
      <c r="Z39">
        <v>24.55</v>
      </c>
      <c r="AA39">
        <v>0.97</v>
      </c>
      <c r="AB39">
        <v>0.97</v>
      </c>
      <c r="AC39">
        <v>87.18</v>
      </c>
      <c r="AD39">
        <v>14.53</v>
      </c>
      <c r="AE39">
        <v>0</v>
      </c>
      <c r="AF39">
        <v>38.75</v>
      </c>
      <c r="AG39">
        <v>129.81</v>
      </c>
      <c r="AH39">
        <v>0.75</v>
      </c>
      <c r="AI39">
        <v>0.36</v>
      </c>
      <c r="AJ39">
        <v>0.46</v>
      </c>
      <c r="AK39">
        <v>0.83</v>
      </c>
      <c r="AL39">
        <v>0.75</v>
      </c>
      <c r="AM39">
        <v>0.83</v>
      </c>
      <c r="AN39">
        <v>0.75</v>
      </c>
      <c r="AO39">
        <v>0.55000000000000004</v>
      </c>
      <c r="AP39">
        <v>0.52</v>
      </c>
      <c r="AQ39">
        <v>1.26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0.73</v>
      </c>
      <c r="AX39">
        <v>0.39</v>
      </c>
      <c r="AY39">
        <v>2.91</v>
      </c>
      <c r="AZ39">
        <v>0.68</v>
      </c>
      <c r="BA39">
        <v>0.44</v>
      </c>
      <c r="BB39">
        <v>0.57999999999999996</v>
      </c>
      <c r="BC39">
        <v>0.39</v>
      </c>
      <c r="BD39">
        <v>24.22</v>
      </c>
      <c r="BE39">
        <v>0</v>
      </c>
      <c r="BF39">
        <v>171.89</v>
      </c>
      <c r="BG39">
        <v>61.39</v>
      </c>
      <c r="BH39">
        <v>55</v>
      </c>
      <c r="BI39">
        <v>77</v>
      </c>
      <c r="BJ39">
        <v>33</v>
      </c>
    </row>
    <row r="40" spans="1:62">
      <c r="A40" t="s">
        <v>354</v>
      </c>
      <c r="G40" t="s">
        <v>82</v>
      </c>
      <c r="H40" s="115">
        <v>351.82</v>
      </c>
      <c r="I40" s="88">
        <v>91.580000000000013</v>
      </c>
      <c r="J40" s="88">
        <v>11.34</v>
      </c>
      <c r="K40" s="88">
        <v>0.97</v>
      </c>
      <c r="L40" s="88">
        <v>0</v>
      </c>
      <c r="M40" s="116">
        <v>0</v>
      </c>
      <c r="N40" s="115">
        <v>171.89</v>
      </c>
      <c r="O40" s="88">
        <v>116.39</v>
      </c>
      <c r="P40" s="88">
        <v>0</v>
      </c>
      <c r="Q40" s="88">
        <v>0</v>
      </c>
      <c r="R40" s="88">
        <v>0</v>
      </c>
      <c r="S40" s="116">
        <v>0</v>
      </c>
      <c r="W40">
        <v>2.91</v>
      </c>
      <c r="X40">
        <v>7.88</v>
      </c>
      <c r="Y40">
        <v>2.96</v>
      </c>
      <c r="Z40">
        <v>24.55</v>
      </c>
      <c r="AA40">
        <v>0.97</v>
      </c>
      <c r="AB40">
        <v>0.97</v>
      </c>
      <c r="AC40">
        <v>87.18</v>
      </c>
      <c r="AD40">
        <v>14.53</v>
      </c>
      <c r="AE40">
        <v>0</v>
      </c>
      <c r="AF40">
        <v>38.75</v>
      </c>
      <c r="AG40">
        <v>129.81</v>
      </c>
      <c r="AH40">
        <v>0.75</v>
      </c>
      <c r="AI40">
        <v>0.36</v>
      </c>
      <c r="AJ40">
        <v>0.46</v>
      </c>
      <c r="AK40">
        <v>0.83</v>
      </c>
      <c r="AL40">
        <v>0.75</v>
      </c>
      <c r="AM40">
        <v>0.83</v>
      </c>
      <c r="AN40">
        <v>0.75</v>
      </c>
      <c r="AO40">
        <v>0.55000000000000004</v>
      </c>
      <c r="AP40">
        <v>0.52</v>
      </c>
      <c r="AQ40">
        <v>1.26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0.73</v>
      </c>
      <c r="AX40">
        <v>0.39</v>
      </c>
      <c r="AY40">
        <v>2.91</v>
      </c>
      <c r="AZ40">
        <v>0.68</v>
      </c>
      <c r="BA40">
        <v>0.44</v>
      </c>
      <c r="BB40">
        <v>0.57999999999999996</v>
      </c>
      <c r="BC40">
        <v>0.39</v>
      </c>
      <c r="BD40">
        <v>9.69</v>
      </c>
      <c r="BE40">
        <v>0</v>
      </c>
      <c r="BF40">
        <v>171.89</v>
      </c>
      <c r="BG40">
        <v>61.39</v>
      </c>
      <c r="BH40">
        <v>55</v>
      </c>
      <c r="BI40">
        <v>84</v>
      </c>
      <c r="BJ40">
        <v>36</v>
      </c>
    </row>
    <row r="41" spans="1:62">
      <c r="A41" t="s">
        <v>355</v>
      </c>
      <c r="G41" t="s">
        <v>83</v>
      </c>
      <c r="H41" s="115">
        <v>383.03</v>
      </c>
      <c r="I41" s="88">
        <v>94.580000000000013</v>
      </c>
      <c r="J41" s="88">
        <v>11.34</v>
      </c>
      <c r="K41" s="88">
        <v>0.97</v>
      </c>
      <c r="L41" s="88">
        <v>0</v>
      </c>
      <c r="M41" s="116">
        <v>0</v>
      </c>
      <c r="N41" s="115">
        <v>171.89</v>
      </c>
      <c r="O41" s="88">
        <v>116.39</v>
      </c>
      <c r="P41" s="88">
        <v>0</v>
      </c>
      <c r="Q41" s="88">
        <v>0</v>
      </c>
      <c r="R41" s="88">
        <v>0</v>
      </c>
      <c r="S41" s="116">
        <v>0</v>
      </c>
      <c r="W41">
        <v>2.91</v>
      </c>
      <c r="X41">
        <v>7.88</v>
      </c>
      <c r="Y41">
        <v>2.96</v>
      </c>
      <c r="Z41">
        <v>24.55</v>
      </c>
      <c r="AA41">
        <v>0.97</v>
      </c>
      <c r="AB41">
        <v>0.97</v>
      </c>
      <c r="AC41">
        <v>87.18</v>
      </c>
      <c r="AD41">
        <v>14.53</v>
      </c>
      <c r="AE41">
        <v>0</v>
      </c>
      <c r="AF41">
        <v>38.75</v>
      </c>
      <c r="AG41">
        <v>129.81</v>
      </c>
      <c r="AH41">
        <v>0.75</v>
      </c>
      <c r="AI41">
        <v>0.36</v>
      </c>
      <c r="AJ41">
        <v>0.46</v>
      </c>
      <c r="AK41">
        <v>0.83</v>
      </c>
      <c r="AL41">
        <v>0.75</v>
      </c>
      <c r="AM41">
        <v>0.83</v>
      </c>
      <c r="AN41">
        <v>0.75</v>
      </c>
      <c r="AO41">
        <v>0.55000000000000004</v>
      </c>
      <c r="AP41">
        <v>0.52</v>
      </c>
      <c r="AQ41">
        <v>1.26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0.73</v>
      </c>
      <c r="AX41">
        <v>0.39</v>
      </c>
      <c r="AY41">
        <v>2.91</v>
      </c>
      <c r="AZ41">
        <v>0.68</v>
      </c>
      <c r="BA41">
        <v>0.44</v>
      </c>
      <c r="BB41">
        <v>0.57999999999999996</v>
      </c>
      <c r="BC41">
        <v>0.39</v>
      </c>
      <c r="BD41">
        <v>33.9</v>
      </c>
      <c r="BE41">
        <v>0</v>
      </c>
      <c r="BF41">
        <v>171.89</v>
      </c>
      <c r="BG41">
        <v>61.39</v>
      </c>
      <c r="BH41">
        <v>55</v>
      </c>
      <c r="BI41">
        <v>91</v>
      </c>
      <c r="BJ41">
        <v>39</v>
      </c>
    </row>
    <row r="42" spans="1:62">
      <c r="A42" t="s">
        <v>356</v>
      </c>
      <c r="G42" t="s">
        <v>84</v>
      </c>
      <c r="H42" s="115">
        <v>380.35</v>
      </c>
      <c r="I42" s="88">
        <v>97.580000000000013</v>
      </c>
      <c r="J42" s="88">
        <v>11.34</v>
      </c>
      <c r="K42" s="88">
        <v>0.97</v>
      </c>
      <c r="L42" s="88">
        <v>0</v>
      </c>
      <c r="M42" s="116">
        <v>0</v>
      </c>
      <c r="N42" s="115">
        <v>171.89</v>
      </c>
      <c r="O42" s="88">
        <v>116.39</v>
      </c>
      <c r="P42" s="88">
        <v>0</v>
      </c>
      <c r="Q42" s="88">
        <v>0</v>
      </c>
      <c r="R42" s="88">
        <v>0</v>
      </c>
      <c r="S42" s="116">
        <v>0</v>
      </c>
      <c r="W42">
        <v>2.91</v>
      </c>
      <c r="X42">
        <v>7.88</v>
      </c>
      <c r="Y42">
        <v>2.96</v>
      </c>
      <c r="Z42">
        <v>24.55</v>
      </c>
      <c r="AA42">
        <v>0.97</v>
      </c>
      <c r="AB42">
        <v>0.97</v>
      </c>
      <c r="AC42">
        <v>87.18</v>
      </c>
      <c r="AD42">
        <v>14.53</v>
      </c>
      <c r="AE42">
        <v>0</v>
      </c>
      <c r="AF42">
        <v>38.75</v>
      </c>
      <c r="AG42">
        <v>129.81</v>
      </c>
      <c r="AH42">
        <v>0.75</v>
      </c>
      <c r="AI42">
        <v>0.36</v>
      </c>
      <c r="AJ42">
        <v>0.46</v>
      </c>
      <c r="AK42">
        <v>0.83</v>
      </c>
      <c r="AL42">
        <v>0.75</v>
      </c>
      <c r="AM42">
        <v>0.83</v>
      </c>
      <c r="AN42">
        <v>0.75</v>
      </c>
      <c r="AO42">
        <v>0.55000000000000004</v>
      </c>
      <c r="AP42">
        <v>0.52</v>
      </c>
      <c r="AQ42">
        <v>1.26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0.73</v>
      </c>
      <c r="AX42">
        <v>0.39</v>
      </c>
      <c r="AY42">
        <v>2.91</v>
      </c>
      <c r="AZ42">
        <v>0.68</v>
      </c>
      <c r="BA42">
        <v>0.44</v>
      </c>
      <c r="BB42">
        <v>0.57999999999999996</v>
      </c>
      <c r="BC42">
        <v>0.39</v>
      </c>
      <c r="BD42">
        <v>24.22</v>
      </c>
      <c r="BE42">
        <v>0</v>
      </c>
      <c r="BF42">
        <v>171.89</v>
      </c>
      <c r="BG42">
        <v>61.39</v>
      </c>
      <c r="BH42">
        <v>55</v>
      </c>
      <c r="BI42">
        <v>98</v>
      </c>
      <c r="BJ42">
        <v>42</v>
      </c>
    </row>
    <row r="43" spans="1:62">
      <c r="A43" t="s">
        <v>362</v>
      </c>
      <c r="G43" t="s">
        <v>85</v>
      </c>
      <c r="H43" s="115">
        <v>379</v>
      </c>
      <c r="I43" s="88">
        <v>99.080000000000013</v>
      </c>
      <c r="J43" s="88">
        <v>11.34</v>
      </c>
      <c r="K43" s="88">
        <v>0.97</v>
      </c>
      <c r="L43" s="88">
        <v>0</v>
      </c>
      <c r="M43" s="116">
        <v>0</v>
      </c>
      <c r="N43" s="115">
        <v>171.89</v>
      </c>
      <c r="O43" s="88">
        <v>116.39</v>
      </c>
      <c r="P43" s="88">
        <v>0</v>
      </c>
      <c r="Q43" s="88">
        <v>0</v>
      </c>
      <c r="R43" s="88">
        <v>0</v>
      </c>
      <c r="S43" s="116">
        <v>0</v>
      </c>
      <c r="W43">
        <v>2.91</v>
      </c>
      <c r="X43">
        <v>7.88</v>
      </c>
      <c r="Y43">
        <v>2.96</v>
      </c>
      <c r="Z43">
        <v>24.55</v>
      </c>
      <c r="AA43">
        <v>0.97</v>
      </c>
      <c r="AB43">
        <v>0.97</v>
      </c>
      <c r="AC43">
        <v>87.18</v>
      </c>
      <c r="AD43">
        <v>14.53</v>
      </c>
      <c r="AE43">
        <v>0</v>
      </c>
      <c r="AF43">
        <v>38.75</v>
      </c>
      <c r="AG43">
        <v>129.81</v>
      </c>
      <c r="AH43">
        <v>0.75</v>
      </c>
      <c r="AI43">
        <v>0.36</v>
      </c>
      <c r="AJ43">
        <v>0.46</v>
      </c>
      <c r="AK43">
        <v>0.83</v>
      </c>
      <c r="AL43">
        <v>0.75</v>
      </c>
      <c r="AM43">
        <v>0.83</v>
      </c>
      <c r="AN43">
        <v>0.75</v>
      </c>
      <c r="AO43">
        <v>0.55000000000000004</v>
      </c>
      <c r="AP43">
        <v>0.52</v>
      </c>
      <c r="AQ43">
        <v>1.26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0.73</v>
      </c>
      <c r="AX43">
        <v>0.39</v>
      </c>
      <c r="AY43">
        <v>2.91</v>
      </c>
      <c r="AZ43">
        <v>0.68</v>
      </c>
      <c r="BA43">
        <v>0.44</v>
      </c>
      <c r="BB43">
        <v>0.57999999999999996</v>
      </c>
      <c r="BC43">
        <v>0.39</v>
      </c>
      <c r="BD43">
        <v>19.37</v>
      </c>
      <c r="BE43">
        <v>0</v>
      </c>
      <c r="BF43">
        <v>171.89</v>
      </c>
      <c r="BG43">
        <v>61.39</v>
      </c>
      <c r="BH43">
        <v>55</v>
      </c>
      <c r="BI43">
        <v>101.5</v>
      </c>
      <c r="BJ43">
        <v>43.5</v>
      </c>
    </row>
    <row r="44" spans="1:62">
      <c r="A44" t="s">
        <v>366</v>
      </c>
      <c r="G44" t="s">
        <v>86</v>
      </c>
      <c r="H44" s="115">
        <v>379.05999999999995</v>
      </c>
      <c r="I44" s="88">
        <v>101.18</v>
      </c>
      <c r="J44" s="88">
        <v>11.34</v>
      </c>
      <c r="K44" s="88">
        <v>0.97</v>
      </c>
      <c r="L44" s="88">
        <v>0</v>
      </c>
      <c r="M44" s="116">
        <v>0</v>
      </c>
      <c r="N44" s="115">
        <v>171.89</v>
      </c>
      <c r="O44" s="88">
        <v>116.39</v>
      </c>
      <c r="P44" s="88">
        <v>0</v>
      </c>
      <c r="Q44" s="88">
        <v>0</v>
      </c>
      <c r="R44" s="88">
        <v>0</v>
      </c>
      <c r="S44" s="116">
        <v>0</v>
      </c>
      <c r="W44">
        <v>2.91</v>
      </c>
      <c r="X44">
        <v>7.88</v>
      </c>
      <c r="Y44">
        <v>2.96</v>
      </c>
      <c r="Z44">
        <v>24.55</v>
      </c>
      <c r="AA44">
        <v>0.97</v>
      </c>
      <c r="AB44">
        <v>0.97</v>
      </c>
      <c r="AC44">
        <v>87.18</v>
      </c>
      <c r="AD44">
        <v>14.53</v>
      </c>
      <c r="AE44">
        <v>0</v>
      </c>
      <c r="AF44">
        <v>38.75</v>
      </c>
      <c r="AG44">
        <v>129.81</v>
      </c>
      <c r="AH44">
        <v>0.75</v>
      </c>
      <c r="AI44">
        <v>0.36</v>
      </c>
      <c r="AJ44">
        <v>0.46</v>
      </c>
      <c r="AK44">
        <v>0.83</v>
      </c>
      <c r="AL44">
        <v>0.75</v>
      </c>
      <c r="AM44">
        <v>0.83</v>
      </c>
      <c r="AN44">
        <v>0.75</v>
      </c>
      <c r="AO44">
        <v>0.55000000000000004</v>
      </c>
      <c r="AP44">
        <v>0.52</v>
      </c>
      <c r="AQ44">
        <v>1.26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0.73</v>
      </c>
      <c r="AX44">
        <v>0.39</v>
      </c>
      <c r="AY44">
        <v>2.91</v>
      </c>
      <c r="AZ44">
        <v>0.68</v>
      </c>
      <c r="BA44">
        <v>0.44</v>
      </c>
      <c r="BB44">
        <v>0.57999999999999996</v>
      </c>
      <c r="BC44">
        <v>0.39</v>
      </c>
      <c r="BD44">
        <v>14.53</v>
      </c>
      <c r="BE44">
        <v>0</v>
      </c>
      <c r="BF44">
        <v>171.89</v>
      </c>
      <c r="BG44">
        <v>61.39</v>
      </c>
      <c r="BH44">
        <v>55</v>
      </c>
      <c r="BI44">
        <v>106.4</v>
      </c>
      <c r="BJ44">
        <v>45.6</v>
      </c>
    </row>
    <row r="45" spans="1:62">
      <c r="A45" t="s">
        <v>389</v>
      </c>
      <c r="G45" t="s">
        <v>87</v>
      </c>
      <c r="H45" s="115">
        <v>376.32</v>
      </c>
      <c r="I45" s="88">
        <v>102.08000000000001</v>
      </c>
      <c r="J45" s="88">
        <v>11.34</v>
      </c>
      <c r="K45" s="88">
        <v>0.97</v>
      </c>
      <c r="L45" s="88">
        <v>0</v>
      </c>
      <c r="M45" s="116">
        <v>0</v>
      </c>
      <c r="N45" s="115">
        <v>171.89</v>
      </c>
      <c r="O45" s="88">
        <v>116.39</v>
      </c>
      <c r="P45" s="88">
        <v>0</v>
      </c>
      <c r="Q45" s="88">
        <v>0</v>
      </c>
      <c r="R45" s="88">
        <v>0</v>
      </c>
      <c r="S45" s="116">
        <v>0</v>
      </c>
      <c r="W45">
        <v>2.91</v>
      </c>
      <c r="X45">
        <v>7.88</v>
      </c>
      <c r="Y45">
        <v>2.96</v>
      </c>
      <c r="Z45">
        <v>24.55</v>
      </c>
      <c r="AA45">
        <v>0.97</v>
      </c>
      <c r="AB45">
        <v>0.97</v>
      </c>
      <c r="AC45">
        <v>87.18</v>
      </c>
      <c r="AD45">
        <v>14.53</v>
      </c>
      <c r="AE45">
        <v>0</v>
      </c>
      <c r="AF45">
        <v>38.75</v>
      </c>
      <c r="AG45">
        <v>129.81</v>
      </c>
      <c r="AH45">
        <v>0.75</v>
      </c>
      <c r="AI45">
        <v>0.36</v>
      </c>
      <c r="AJ45">
        <v>0.46</v>
      </c>
      <c r="AK45">
        <v>0.83</v>
      </c>
      <c r="AL45">
        <v>0.75</v>
      </c>
      <c r="AM45">
        <v>0.83</v>
      </c>
      <c r="AN45">
        <v>0.75</v>
      </c>
      <c r="AO45">
        <v>0.55000000000000004</v>
      </c>
      <c r="AP45">
        <v>0.52</v>
      </c>
      <c r="AQ45">
        <v>1.26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0.73</v>
      </c>
      <c r="AX45">
        <v>0.39</v>
      </c>
      <c r="AY45">
        <v>2.91</v>
      </c>
      <c r="AZ45">
        <v>0.68</v>
      </c>
      <c r="BA45">
        <v>0.44</v>
      </c>
      <c r="BB45">
        <v>0.57999999999999996</v>
      </c>
      <c r="BC45">
        <v>0.39</v>
      </c>
      <c r="BD45">
        <v>9.69</v>
      </c>
      <c r="BE45">
        <v>0</v>
      </c>
      <c r="BF45">
        <v>171.89</v>
      </c>
      <c r="BG45">
        <v>61.39</v>
      </c>
      <c r="BH45">
        <v>55</v>
      </c>
      <c r="BI45">
        <v>108.5</v>
      </c>
      <c r="BJ45">
        <v>46.5</v>
      </c>
    </row>
    <row r="46" spans="1:62">
      <c r="A46" t="s">
        <v>390</v>
      </c>
      <c r="G46" t="s">
        <v>88</v>
      </c>
      <c r="H46" s="115">
        <v>373.56999999999994</v>
      </c>
      <c r="I46" s="88">
        <v>102.98</v>
      </c>
      <c r="J46" s="88">
        <v>11.34</v>
      </c>
      <c r="K46" s="88">
        <v>0.97</v>
      </c>
      <c r="L46" s="88">
        <v>0</v>
      </c>
      <c r="M46" s="116">
        <v>0</v>
      </c>
      <c r="N46" s="115">
        <v>171.89</v>
      </c>
      <c r="O46" s="88">
        <v>116.39</v>
      </c>
      <c r="P46" s="88">
        <v>0</v>
      </c>
      <c r="Q46" s="88">
        <v>0</v>
      </c>
      <c r="R46" s="88">
        <v>0</v>
      </c>
      <c r="S46" s="116">
        <v>0</v>
      </c>
      <c r="W46">
        <v>2.91</v>
      </c>
      <c r="X46">
        <v>7.88</v>
      </c>
      <c r="Y46">
        <v>2.96</v>
      </c>
      <c r="Z46">
        <v>24.55</v>
      </c>
      <c r="AA46">
        <v>0.97</v>
      </c>
      <c r="AB46">
        <v>0.97</v>
      </c>
      <c r="AC46">
        <v>87.18</v>
      </c>
      <c r="AD46">
        <v>14.53</v>
      </c>
      <c r="AE46">
        <v>0</v>
      </c>
      <c r="AF46">
        <v>38.75</v>
      </c>
      <c r="AG46">
        <v>129.81</v>
      </c>
      <c r="AH46">
        <v>0.75</v>
      </c>
      <c r="AI46">
        <v>0.36</v>
      </c>
      <c r="AJ46">
        <v>0.46</v>
      </c>
      <c r="AK46">
        <v>0.83</v>
      </c>
      <c r="AL46">
        <v>0.75</v>
      </c>
      <c r="AM46">
        <v>0.83</v>
      </c>
      <c r="AN46">
        <v>0.75</v>
      </c>
      <c r="AO46">
        <v>0.55000000000000004</v>
      </c>
      <c r="AP46">
        <v>0.52</v>
      </c>
      <c r="AQ46">
        <v>1.26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0.73</v>
      </c>
      <c r="AX46">
        <v>0.39</v>
      </c>
      <c r="AY46">
        <v>2.91</v>
      </c>
      <c r="AZ46">
        <v>0.68</v>
      </c>
      <c r="BA46">
        <v>0.44</v>
      </c>
      <c r="BB46">
        <v>0.57999999999999996</v>
      </c>
      <c r="BC46">
        <v>0.39</v>
      </c>
      <c r="BD46">
        <v>4.84</v>
      </c>
      <c r="BE46">
        <v>0</v>
      </c>
      <c r="BF46">
        <v>171.89</v>
      </c>
      <c r="BG46">
        <v>61.39</v>
      </c>
      <c r="BH46">
        <v>55</v>
      </c>
      <c r="BI46">
        <v>110.6</v>
      </c>
      <c r="BJ46">
        <v>47.4</v>
      </c>
    </row>
    <row r="47" spans="1:62">
      <c r="A47" t="s">
        <v>394</v>
      </c>
      <c r="G47" t="s">
        <v>89</v>
      </c>
      <c r="H47" s="115">
        <v>381.22</v>
      </c>
      <c r="I47" s="88">
        <v>104.18</v>
      </c>
      <c r="J47" s="88">
        <v>11.25</v>
      </c>
      <c r="K47" s="88">
        <v>0.97</v>
      </c>
      <c r="L47" s="88">
        <v>0</v>
      </c>
      <c r="M47" s="116">
        <v>0</v>
      </c>
      <c r="N47" s="115">
        <v>171.89</v>
      </c>
      <c r="O47" s="88">
        <v>116.39</v>
      </c>
      <c r="P47" s="88">
        <v>0</v>
      </c>
      <c r="Q47" s="88">
        <v>0</v>
      </c>
      <c r="R47" s="88">
        <v>0</v>
      </c>
      <c r="S47" s="116">
        <v>0</v>
      </c>
      <c r="W47">
        <v>2.91</v>
      </c>
      <c r="X47">
        <v>7.79</v>
      </c>
      <c r="Y47">
        <v>2.96</v>
      </c>
      <c r="Z47">
        <v>24.55</v>
      </c>
      <c r="AA47">
        <v>0.97</v>
      </c>
      <c r="AB47">
        <v>0.97</v>
      </c>
      <c r="AC47">
        <v>87.18</v>
      </c>
      <c r="AD47">
        <v>14.53</v>
      </c>
      <c r="AE47">
        <v>0</v>
      </c>
      <c r="AF47">
        <v>38.75</v>
      </c>
      <c r="AG47">
        <v>129.81</v>
      </c>
      <c r="AH47">
        <v>0.75</v>
      </c>
      <c r="AI47">
        <v>0.36</v>
      </c>
      <c r="AJ47">
        <v>0.46</v>
      </c>
      <c r="AK47">
        <v>0.83</v>
      </c>
      <c r="AL47">
        <v>0.75</v>
      </c>
      <c r="AM47">
        <v>0.83</v>
      </c>
      <c r="AN47">
        <v>0.75</v>
      </c>
      <c r="AO47">
        <v>0.55000000000000004</v>
      </c>
      <c r="AP47">
        <v>0.52</v>
      </c>
      <c r="AQ47">
        <v>1.26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0.73</v>
      </c>
      <c r="AX47">
        <v>0.39</v>
      </c>
      <c r="AY47">
        <v>2.91</v>
      </c>
      <c r="AZ47">
        <v>0.68</v>
      </c>
      <c r="BA47">
        <v>0.44</v>
      </c>
      <c r="BB47">
        <v>0.57999999999999996</v>
      </c>
      <c r="BC47">
        <v>0.39</v>
      </c>
      <c r="BD47">
        <v>9.69</v>
      </c>
      <c r="BE47">
        <v>0</v>
      </c>
      <c r="BF47">
        <v>171.89</v>
      </c>
      <c r="BG47">
        <v>61.39</v>
      </c>
      <c r="BH47">
        <v>55</v>
      </c>
      <c r="BI47">
        <v>113.4</v>
      </c>
      <c r="BJ47">
        <v>48.6</v>
      </c>
    </row>
    <row r="48" spans="1:62">
      <c r="A48" t="s">
        <v>398</v>
      </c>
      <c r="G48" t="s">
        <v>90</v>
      </c>
      <c r="H48" s="115">
        <v>371.53</v>
      </c>
      <c r="I48" s="88">
        <v>104.18</v>
      </c>
      <c r="J48" s="88">
        <v>11.25</v>
      </c>
      <c r="K48" s="88">
        <v>0.97</v>
      </c>
      <c r="L48" s="88">
        <v>0</v>
      </c>
      <c r="M48" s="116">
        <v>0</v>
      </c>
      <c r="N48" s="115">
        <v>171.89</v>
      </c>
      <c r="O48" s="88">
        <v>116.39</v>
      </c>
      <c r="P48" s="88">
        <v>0</v>
      </c>
      <c r="Q48" s="88">
        <v>0</v>
      </c>
      <c r="R48" s="88">
        <v>0</v>
      </c>
      <c r="S48" s="116">
        <v>0</v>
      </c>
      <c r="W48">
        <v>2.91</v>
      </c>
      <c r="X48">
        <v>7.79</v>
      </c>
      <c r="Y48">
        <v>2.96</v>
      </c>
      <c r="Z48">
        <v>24.55</v>
      </c>
      <c r="AA48">
        <v>0.97</v>
      </c>
      <c r="AB48">
        <v>0.97</v>
      </c>
      <c r="AC48">
        <v>87.18</v>
      </c>
      <c r="AD48">
        <v>14.53</v>
      </c>
      <c r="AE48">
        <v>0</v>
      </c>
      <c r="AF48">
        <v>38.75</v>
      </c>
      <c r="AG48">
        <v>129.81</v>
      </c>
      <c r="AH48">
        <v>0.75</v>
      </c>
      <c r="AI48">
        <v>0.36</v>
      </c>
      <c r="AJ48">
        <v>0.46</v>
      </c>
      <c r="AK48">
        <v>0.83</v>
      </c>
      <c r="AL48">
        <v>0.75</v>
      </c>
      <c r="AM48">
        <v>0.83</v>
      </c>
      <c r="AN48">
        <v>0.75</v>
      </c>
      <c r="AO48">
        <v>0.55000000000000004</v>
      </c>
      <c r="AP48">
        <v>0.52</v>
      </c>
      <c r="AQ48">
        <v>1.26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0.73</v>
      </c>
      <c r="AX48">
        <v>0.39</v>
      </c>
      <c r="AY48">
        <v>2.91</v>
      </c>
      <c r="AZ48">
        <v>0.68</v>
      </c>
      <c r="BA48">
        <v>0.44</v>
      </c>
      <c r="BB48">
        <v>0.57999999999999996</v>
      </c>
      <c r="BC48">
        <v>0.39</v>
      </c>
      <c r="BD48">
        <v>0</v>
      </c>
      <c r="BE48">
        <v>0</v>
      </c>
      <c r="BF48">
        <v>171.89</v>
      </c>
      <c r="BG48">
        <v>61.39</v>
      </c>
      <c r="BH48">
        <v>55</v>
      </c>
      <c r="BI48">
        <v>113.4</v>
      </c>
      <c r="BJ48">
        <v>48.6</v>
      </c>
    </row>
    <row r="49" spans="1:62">
      <c r="A49" t="s">
        <v>399</v>
      </c>
      <c r="G49" t="s">
        <v>91</v>
      </c>
      <c r="H49" s="115">
        <v>371.53</v>
      </c>
      <c r="I49" s="88">
        <v>104.18</v>
      </c>
      <c r="J49" s="88">
        <v>11.25</v>
      </c>
      <c r="K49" s="88">
        <v>0.97</v>
      </c>
      <c r="L49" s="88">
        <v>0</v>
      </c>
      <c r="M49" s="116">
        <v>0</v>
      </c>
      <c r="N49" s="115">
        <v>171.89</v>
      </c>
      <c r="O49" s="88">
        <v>116.39</v>
      </c>
      <c r="P49" s="88">
        <v>0</v>
      </c>
      <c r="Q49" s="88">
        <v>0</v>
      </c>
      <c r="R49" s="88">
        <v>0</v>
      </c>
      <c r="S49" s="116">
        <v>0</v>
      </c>
      <c r="W49">
        <v>2.91</v>
      </c>
      <c r="X49">
        <v>7.79</v>
      </c>
      <c r="Y49">
        <v>2.96</v>
      </c>
      <c r="Z49">
        <v>24.55</v>
      </c>
      <c r="AA49">
        <v>0.97</v>
      </c>
      <c r="AB49">
        <v>0.97</v>
      </c>
      <c r="AC49">
        <v>87.18</v>
      </c>
      <c r="AD49">
        <v>14.53</v>
      </c>
      <c r="AE49">
        <v>0</v>
      </c>
      <c r="AF49">
        <v>38.75</v>
      </c>
      <c r="AG49">
        <v>129.81</v>
      </c>
      <c r="AH49">
        <v>0.75</v>
      </c>
      <c r="AI49">
        <v>0.36</v>
      </c>
      <c r="AJ49">
        <v>0.46</v>
      </c>
      <c r="AK49">
        <v>0.83</v>
      </c>
      <c r="AL49">
        <v>0.75</v>
      </c>
      <c r="AM49">
        <v>0.83</v>
      </c>
      <c r="AN49">
        <v>0.75</v>
      </c>
      <c r="AO49">
        <v>0.55000000000000004</v>
      </c>
      <c r="AP49">
        <v>0.52</v>
      </c>
      <c r="AQ49">
        <v>1.26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0.73</v>
      </c>
      <c r="AX49">
        <v>0.39</v>
      </c>
      <c r="AY49">
        <v>2.91</v>
      </c>
      <c r="AZ49">
        <v>0.68</v>
      </c>
      <c r="BA49">
        <v>0.44</v>
      </c>
      <c r="BB49">
        <v>0.57999999999999996</v>
      </c>
      <c r="BC49">
        <v>0.39</v>
      </c>
      <c r="BD49">
        <v>0</v>
      </c>
      <c r="BE49">
        <v>0</v>
      </c>
      <c r="BF49">
        <v>171.89</v>
      </c>
      <c r="BG49">
        <v>61.39</v>
      </c>
      <c r="BH49">
        <v>55</v>
      </c>
      <c r="BI49">
        <v>113.4</v>
      </c>
      <c r="BJ49">
        <v>48.6</v>
      </c>
    </row>
    <row r="50" spans="1:62">
      <c r="A50" t="s">
        <v>400</v>
      </c>
      <c r="G50" t="s">
        <v>92</v>
      </c>
      <c r="H50" s="115">
        <v>371.53</v>
      </c>
      <c r="I50" s="88">
        <v>104.18</v>
      </c>
      <c r="J50" s="88">
        <v>11.25</v>
      </c>
      <c r="K50" s="88">
        <v>0.97</v>
      </c>
      <c r="L50" s="88">
        <v>0</v>
      </c>
      <c r="M50" s="116">
        <v>0</v>
      </c>
      <c r="N50" s="115">
        <v>171.89</v>
      </c>
      <c r="O50" s="88">
        <v>116.39</v>
      </c>
      <c r="P50" s="88">
        <v>0</v>
      </c>
      <c r="Q50" s="88">
        <v>0</v>
      </c>
      <c r="R50" s="88">
        <v>0</v>
      </c>
      <c r="S50" s="116">
        <v>0</v>
      </c>
      <c r="W50">
        <v>2.91</v>
      </c>
      <c r="X50">
        <v>7.79</v>
      </c>
      <c r="Y50">
        <v>2.96</v>
      </c>
      <c r="Z50">
        <v>24.55</v>
      </c>
      <c r="AA50">
        <v>0.97</v>
      </c>
      <c r="AB50">
        <v>0.97</v>
      </c>
      <c r="AC50">
        <v>87.18</v>
      </c>
      <c r="AD50">
        <v>14.53</v>
      </c>
      <c r="AE50">
        <v>0</v>
      </c>
      <c r="AF50">
        <v>38.75</v>
      </c>
      <c r="AG50">
        <v>129.81</v>
      </c>
      <c r="AH50">
        <v>0.75</v>
      </c>
      <c r="AI50">
        <v>0.36</v>
      </c>
      <c r="AJ50">
        <v>0.46</v>
      </c>
      <c r="AK50">
        <v>0.83</v>
      </c>
      <c r="AL50">
        <v>0.75</v>
      </c>
      <c r="AM50">
        <v>0.83</v>
      </c>
      <c r="AN50">
        <v>0.75</v>
      </c>
      <c r="AO50">
        <v>0.55000000000000004</v>
      </c>
      <c r="AP50">
        <v>0.52</v>
      </c>
      <c r="AQ50">
        <v>1.26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0.73</v>
      </c>
      <c r="AX50">
        <v>0.39</v>
      </c>
      <c r="AY50">
        <v>2.91</v>
      </c>
      <c r="AZ50">
        <v>0.68</v>
      </c>
      <c r="BA50">
        <v>0.44</v>
      </c>
      <c r="BB50">
        <v>0.57999999999999996</v>
      </c>
      <c r="BC50">
        <v>0.39</v>
      </c>
      <c r="BD50">
        <v>0</v>
      </c>
      <c r="BE50">
        <v>0</v>
      </c>
      <c r="BF50">
        <v>171.89</v>
      </c>
      <c r="BG50">
        <v>61.39</v>
      </c>
      <c r="BH50">
        <v>55</v>
      </c>
      <c r="BI50">
        <v>113.4</v>
      </c>
      <c r="BJ50">
        <v>48.6</v>
      </c>
    </row>
    <row r="51" spans="1:62">
      <c r="A51" t="s">
        <v>402</v>
      </c>
      <c r="G51" t="s">
        <v>93</v>
      </c>
      <c r="H51" s="115">
        <v>371.53</v>
      </c>
      <c r="I51" s="88">
        <v>104.18</v>
      </c>
      <c r="J51" s="88">
        <v>11.25</v>
      </c>
      <c r="K51" s="88">
        <v>0.97</v>
      </c>
      <c r="L51" s="88">
        <v>0</v>
      </c>
      <c r="M51" s="116">
        <v>0</v>
      </c>
      <c r="N51" s="115">
        <v>171.89</v>
      </c>
      <c r="O51" s="88">
        <v>116.39</v>
      </c>
      <c r="P51" s="88">
        <v>0</v>
      </c>
      <c r="Q51" s="88">
        <v>0</v>
      </c>
      <c r="R51" s="88">
        <v>0</v>
      </c>
      <c r="S51" s="116">
        <v>0</v>
      </c>
      <c r="W51">
        <v>2.91</v>
      </c>
      <c r="X51">
        <v>7.79</v>
      </c>
      <c r="Y51">
        <v>2.96</v>
      </c>
      <c r="Z51">
        <v>24.55</v>
      </c>
      <c r="AA51">
        <v>0.97</v>
      </c>
      <c r="AB51">
        <v>0.97</v>
      </c>
      <c r="AC51">
        <v>87.18</v>
      </c>
      <c r="AD51">
        <v>14.53</v>
      </c>
      <c r="AE51">
        <v>0</v>
      </c>
      <c r="AF51">
        <v>38.75</v>
      </c>
      <c r="AG51">
        <v>129.81</v>
      </c>
      <c r="AH51">
        <v>0.75</v>
      </c>
      <c r="AI51">
        <v>0.36</v>
      </c>
      <c r="AJ51">
        <v>0.46</v>
      </c>
      <c r="AK51">
        <v>0.83</v>
      </c>
      <c r="AL51">
        <v>0.75</v>
      </c>
      <c r="AM51">
        <v>0.83</v>
      </c>
      <c r="AN51">
        <v>0.75</v>
      </c>
      <c r="AO51">
        <v>0.55000000000000004</v>
      </c>
      <c r="AP51">
        <v>0.52</v>
      </c>
      <c r="AQ51">
        <v>1.26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0.73</v>
      </c>
      <c r="AX51">
        <v>0.39</v>
      </c>
      <c r="AY51">
        <v>2.91</v>
      </c>
      <c r="AZ51">
        <v>0.68</v>
      </c>
      <c r="BA51">
        <v>0.44</v>
      </c>
      <c r="BB51">
        <v>0.57999999999999996</v>
      </c>
      <c r="BC51">
        <v>0.39</v>
      </c>
      <c r="BD51">
        <v>0</v>
      </c>
      <c r="BE51">
        <v>0</v>
      </c>
      <c r="BF51">
        <v>171.89</v>
      </c>
      <c r="BG51">
        <v>61.39</v>
      </c>
      <c r="BH51">
        <v>55</v>
      </c>
      <c r="BI51">
        <v>113.4</v>
      </c>
      <c r="BJ51">
        <v>48.6</v>
      </c>
    </row>
    <row r="52" spans="1:62">
      <c r="A52" t="s">
        <v>403</v>
      </c>
      <c r="G52" t="s">
        <v>94</v>
      </c>
      <c r="H52" s="115">
        <v>371.53</v>
      </c>
      <c r="I52" s="88">
        <v>104.18</v>
      </c>
      <c r="J52" s="88">
        <v>11.25</v>
      </c>
      <c r="K52" s="88">
        <v>0.97</v>
      </c>
      <c r="L52" s="88">
        <v>0</v>
      </c>
      <c r="M52" s="116">
        <v>0</v>
      </c>
      <c r="N52" s="115">
        <v>171.89</v>
      </c>
      <c r="O52" s="88">
        <v>116.39</v>
      </c>
      <c r="P52" s="88">
        <v>0</v>
      </c>
      <c r="Q52" s="88">
        <v>0</v>
      </c>
      <c r="R52" s="88">
        <v>0</v>
      </c>
      <c r="S52" s="116">
        <v>0</v>
      </c>
      <c r="W52">
        <v>2.91</v>
      </c>
      <c r="X52">
        <v>7.79</v>
      </c>
      <c r="Y52">
        <v>2.96</v>
      </c>
      <c r="Z52">
        <v>24.55</v>
      </c>
      <c r="AA52">
        <v>0.97</v>
      </c>
      <c r="AB52">
        <v>0.97</v>
      </c>
      <c r="AC52">
        <v>87.18</v>
      </c>
      <c r="AD52">
        <v>14.53</v>
      </c>
      <c r="AE52">
        <v>0</v>
      </c>
      <c r="AF52">
        <v>38.75</v>
      </c>
      <c r="AG52">
        <v>129.81</v>
      </c>
      <c r="AH52">
        <v>0.75</v>
      </c>
      <c r="AI52">
        <v>0.36</v>
      </c>
      <c r="AJ52">
        <v>0.46</v>
      </c>
      <c r="AK52">
        <v>0.83</v>
      </c>
      <c r="AL52">
        <v>0.75</v>
      </c>
      <c r="AM52">
        <v>0.83</v>
      </c>
      <c r="AN52">
        <v>0.75</v>
      </c>
      <c r="AO52">
        <v>0.55000000000000004</v>
      </c>
      <c r="AP52">
        <v>0.52</v>
      </c>
      <c r="AQ52">
        <v>1.26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0.73</v>
      </c>
      <c r="AX52">
        <v>0.39</v>
      </c>
      <c r="AY52">
        <v>2.91</v>
      </c>
      <c r="AZ52">
        <v>0.68</v>
      </c>
      <c r="BA52">
        <v>0.44</v>
      </c>
      <c r="BB52">
        <v>0.57999999999999996</v>
      </c>
      <c r="BC52">
        <v>0.39</v>
      </c>
      <c r="BD52">
        <v>0</v>
      </c>
      <c r="BE52">
        <v>0</v>
      </c>
      <c r="BF52">
        <v>171.89</v>
      </c>
      <c r="BG52">
        <v>61.39</v>
      </c>
      <c r="BH52">
        <v>55</v>
      </c>
      <c r="BI52">
        <v>113.4</v>
      </c>
      <c r="BJ52">
        <v>48.6</v>
      </c>
    </row>
    <row r="53" spans="1:62">
      <c r="A53" t="s">
        <v>446</v>
      </c>
      <c r="G53" t="s">
        <v>95</v>
      </c>
      <c r="H53" s="115">
        <v>371.53</v>
      </c>
      <c r="I53" s="88">
        <v>104.18</v>
      </c>
      <c r="J53" s="88">
        <v>11.25</v>
      </c>
      <c r="K53" s="88">
        <v>0.97</v>
      </c>
      <c r="L53" s="88">
        <v>0</v>
      </c>
      <c r="M53" s="116">
        <v>0</v>
      </c>
      <c r="N53" s="115">
        <v>171.89</v>
      </c>
      <c r="O53" s="88">
        <v>116.39</v>
      </c>
      <c r="P53" s="88">
        <v>0</v>
      </c>
      <c r="Q53" s="88">
        <v>0</v>
      </c>
      <c r="R53" s="88">
        <v>0</v>
      </c>
      <c r="S53" s="116">
        <v>0</v>
      </c>
      <c r="W53">
        <v>2.91</v>
      </c>
      <c r="X53">
        <v>7.79</v>
      </c>
      <c r="Y53">
        <v>2.96</v>
      </c>
      <c r="Z53">
        <v>24.55</v>
      </c>
      <c r="AA53">
        <v>0.97</v>
      </c>
      <c r="AB53">
        <v>0.97</v>
      </c>
      <c r="AC53">
        <v>87.18</v>
      </c>
      <c r="AD53">
        <v>14.53</v>
      </c>
      <c r="AE53">
        <v>0</v>
      </c>
      <c r="AF53">
        <v>38.75</v>
      </c>
      <c r="AG53">
        <v>129.81</v>
      </c>
      <c r="AH53">
        <v>0.75</v>
      </c>
      <c r="AI53">
        <v>0.36</v>
      </c>
      <c r="AJ53">
        <v>0.46</v>
      </c>
      <c r="AK53">
        <v>0.83</v>
      </c>
      <c r="AL53">
        <v>0.75</v>
      </c>
      <c r="AM53">
        <v>0.83</v>
      </c>
      <c r="AN53">
        <v>0.75</v>
      </c>
      <c r="AO53">
        <v>0.55000000000000004</v>
      </c>
      <c r="AP53">
        <v>0.52</v>
      </c>
      <c r="AQ53">
        <v>1.26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0.73</v>
      </c>
      <c r="AX53">
        <v>0.39</v>
      </c>
      <c r="AY53">
        <v>2.91</v>
      </c>
      <c r="AZ53">
        <v>0.68</v>
      </c>
      <c r="BA53">
        <v>0.44</v>
      </c>
      <c r="BB53">
        <v>0.57999999999999996</v>
      </c>
      <c r="BC53">
        <v>0.39</v>
      </c>
      <c r="BD53">
        <v>0</v>
      </c>
      <c r="BE53">
        <v>0</v>
      </c>
      <c r="BF53">
        <v>171.89</v>
      </c>
      <c r="BG53">
        <v>61.39</v>
      </c>
      <c r="BH53">
        <v>55</v>
      </c>
      <c r="BI53">
        <v>113.4</v>
      </c>
      <c r="BJ53">
        <v>48.6</v>
      </c>
    </row>
    <row r="54" spans="1:62">
      <c r="A54" t="s">
        <v>445</v>
      </c>
      <c r="G54" t="s">
        <v>96</v>
      </c>
      <c r="H54" s="115">
        <v>371.53</v>
      </c>
      <c r="I54" s="88">
        <v>104.18</v>
      </c>
      <c r="J54" s="88">
        <v>11.25</v>
      </c>
      <c r="K54" s="88">
        <v>0.97</v>
      </c>
      <c r="L54" s="88">
        <v>0</v>
      </c>
      <c r="M54" s="116">
        <v>0</v>
      </c>
      <c r="N54" s="115">
        <v>171.89</v>
      </c>
      <c r="O54" s="88">
        <v>116.39</v>
      </c>
      <c r="P54" s="88">
        <v>0</v>
      </c>
      <c r="Q54" s="88">
        <v>0</v>
      </c>
      <c r="R54" s="88">
        <v>0</v>
      </c>
      <c r="S54" s="116">
        <v>0</v>
      </c>
      <c r="W54">
        <v>2.91</v>
      </c>
      <c r="X54">
        <v>7.79</v>
      </c>
      <c r="Y54">
        <v>2.96</v>
      </c>
      <c r="Z54">
        <v>24.55</v>
      </c>
      <c r="AA54">
        <v>0.97</v>
      </c>
      <c r="AB54">
        <v>0.97</v>
      </c>
      <c r="AC54">
        <v>87.18</v>
      </c>
      <c r="AD54">
        <v>14.53</v>
      </c>
      <c r="AE54">
        <v>0</v>
      </c>
      <c r="AF54">
        <v>38.75</v>
      </c>
      <c r="AG54">
        <v>129.81</v>
      </c>
      <c r="AH54">
        <v>0.75</v>
      </c>
      <c r="AI54">
        <v>0.36</v>
      </c>
      <c r="AJ54">
        <v>0.46</v>
      </c>
      <c r="AK54">
        <v>0.83</v>
      </c>
      <c r="AL54">
        <v>0.75</v>
      </c>
      <c r="AM54">
        <v>0.83</v>
      </c>
      <c r="AN54">
        <v>0.75</v>
      </c>
      <c r="AO54">
        <v>0.55000000000000004</v>
      </c>
      <c r="AP54">
        <v>0.52</v>
      </c>
      <c r="AQ54">
        <v>1.26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0.73</v>
      </c>
      <c r="AX54">
        <v>0.39</v>
      </c>
      <c r="AY54">
        <v>2.91</v>
      </c>
      <c r="AZ54">
        <v>0.68</v>
      </c>
      <c r="BA54">
        <v>0.44</v>
      </c>
      <c r="BB54">
        <v>0.57999999999999996</v>
      </c>
      <c r="BC54">
        <v>0.39</v>
      </c>
      <c r="BD54">
        <v>0</v>
      </c>
      <c r="BE54">
        <v>0</v>
      </c>
      <c r="BF54">
        <v>171.89</v>
      </c>
      <c r="BG54">
        <v>61.39</v>
      </c>
      <c r="BH54">
        <v>55</v>
      </c>
      <c r="BI54">
        <v>113.4</v>
      </c>
      <c r="BJ54">
        <v>48.6</v>
      </c>
    </row>
    <row r="55" spans="1:62">
      <c r="A55" t="s">
        <v>447</v>
      </c>
      <c r="G55" t="s">
        <v>97</v>
      </c>
      <c r="H55" s="115">
        <v>371.53</v>
      </c>
      <c r="I55" s="88">
        <v>104.18</v>
      </c>
      <c r="J55" s="88">
        <v>11.25</v>
      </c>
      <c r="K55" s="88">
        <v>0.97</v>
      </c>
      <c r="L55" s="88">
        <v>0</v>
      </c>
      <c r="M55" s="116">
        <v>0</v>
      </c>
      <c r="N55" s="115">
        <v>171.89</v>
      </c>
      <c r="O55" s="88">
        <v>116.39</v>
      </c>
      <c r="P55" s="88">
        <v>0</v>
      </c>
      <c r="Q55" s="88">
        <v>0</v>
      </c>
      <c r="R55" s="88">
        <v>0</v>
      </c>
      <c r="S55" s="116">
        <v>0</v>
      </c>
      <c r="W55">
        <v>2.91</v>
      </c>
      <c r="X55">
        <v>7.79</v>
      </c>
      <c r="Y55">
        <v>2.96</v>
      </c>
      <c r="Z55">
        <v>24.55</v>
      </c>
      <c r="AA55">
        <v>0.97</v>
      </c>
      <c r="AB55">
        <v>0.97</v>
      </c>
      <c r="AC55">
        <v>87.18</v>
      </c>
      <c r="AD55">
        <v>14.53</v>
      </c>
      <c r="AE55">
        <v>0</v>
      </c>
      <c r="AF55">
        <v>38.75</v>
      </c>
      <c r="AG55">
        <v>129.81</v>
      </c>
      <c r="AH55">
        <v>0.75</v>
      </c>
      <c r="AI55">
        <v>0.36</v>
      </c>
      <c r="AJ55">
        <v>0.46</v>
      </c>
      <c r="AK55">
        <v>0.83</v>
      </c>
      <c r="AL55">
        <v>0.75</v>
      </c>
      <c r="AM55">
        <v>0.83</v>
      </c>
      <c r="AN55">
        <v>0.75</v>
      </c>
      <c r="AO55">
        <v>0.55000000000000004</v>
      </c>
      <c r="AP55">
        <v>0.52</v>
      </c>
      <c r="AQ55">
        <v>1.26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0.73</v>
      </c>
      <c r="AX55">
        <v>0.39</v>
      </c>
      <c r="AY55">
        <v>2.91</v>
      </c>
      <c r="AZ55">
        <v>0.68</v>
      </c>
      <c r="BA55">
        <v>0.44</v>
      </c>
      <c r="BB55">
        <v>0.57999999999999996</v>
      </c>
      <c r="BC55">
        <v>0.39</v>
      </c>
      <c r="BD55">
        <v>0</v>
      </c>
      <c r="BE55">
        <v>0</v>
      </c>
      <c r="BF55">
        <v>171.89</v>
      </c>
      <c r="BG55">
        <v>61.39</v>
      </c>
      <c r="BH55">
        <v>55</v>
      </c>
      <c r="BI55">
        <v>113.4</v>
      </c>
      <c r="BJ55">
        <v>48.6</v>
      </c>
    </row>
    <row r="56" spans="1:62">
      <c r="A56" t="s">
        <v>447</v>
      </c>
      <c r="G56" t="s">
        <v>98</v>
      </c>
      <c r="H56" s="115">
        <v>371.53</v>
      </c>
      <c r="I56" s="88">
        <v>104.18</v>
      </c>
      <c r="J56" s="88">
        <v>11.25</v>
      </c>
      <c r="K56" s="88">
        <v>0.97</v>
      </c>
      <c r="L56" s="88">
        <v>0</v>
      </c>
      <c r="M56" s="116">
        <v>0</v>
      </c>
      <c r="N56" s="115">
        <v>171.89</v>
      </c>
      <c r="O56" s="88">
        <v>116.39</v>
      </c>
      <c r="P56" s="88">
        <v>0</v>
      </c>
      <c r="Q56" s="88">
        <v>0</v>
      </c>
      <c r="R56" s="88">
        <v>0</v>
      </c>
      <c r="S56" s="116">
        <v>0</v>
      </c>
      <c r="W56">
        <v>2.91</v>
      </c>
      <c r="X56">
        <v>7.79</v>
      </c>
      <c r="Y56">
        <v>2.96</v>
      </c>
      <c r="Z56">
        <v>24.55</v>
      </c>
      <c r="AA56">
        <v>0.97</v>
      </c>
      <c r="AB56">
        <v>0.97</v>
      </c>
      <c r="AC56">
        <v>87.18</v>
      </c>
      <c r="AD56">
        <v>14.53</v>
      </c>
      <c r="AE56">
        <v>0</v>
      </c>
      <c r="AF56">
        <v>38.75</v>
      </c>
      <c r="AG56">
        <v>129.81</v>
      </c>
      <c r="AH56">
        <v>0.75</v>
      </c>
      <c r="AI56">
        <v>0.36</v>
      </c>
      <c r="AJ56">
        <v>0.46</v>
      </c>
      <c r="AK56">
        <v>0.83</v>
      </c>
      <c r="AL56">
        <v>0.75</v>
      </c>
      <c r="AM56">
        <v>0.83</v>
      </c>
      <c r="AN56">
        <v>0.75</v>
      </c>
      <c r="AO56">
        <v>0.55000000000000004</v>
      </c>
      <c r="AP56">
        <v>0.52</v>
      </c>
      <c r="AQ56">
        <v>1.26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0.73</v>
      </c>
      <c r="AX56">
        <v>0.39</v>
      </c>
      <c r="AY56">
        <v>2.91</v>
      </c>
      <c r="AZ56">
        <v>0.68</v>
      </c>
      <c r="BA56">
        <v>0.44</v>
      </c>
      <c r="BB56">
        <v>0.57999999999999996</v>
      </c>
      <c r="BC56">
        <v>0.39</v>
      </c>
      <c r="BD56">
        <v>0</v>
      </c>
      <c r="BE56">
        <v>0</v>
      </c>
      <c r="BF56">
        <v>171.89</v>
      </c>
      <c r="BG56">
        <v>61.39</v>
      </c>
      <c r="BH56">
        <v>55</v>
      </c>
      <c r="BI56">
        <v>113.4</v>
      </c>
      <c r="BJ56">
        <v>48.6</v>
      </c>
    </row>
    <row r="57" spans="1:62">
      <c r="G57" t="s">
        <v>99</v>
      </c>
      <c r="H57" s="115">
        <v>366.63</v>
      </c>
      <c r="I57" s="88">
        <v>102.08000000000001</v>
      </c>
      <c r="J57" s="88">
        <v>11.25</v>
      </c>
      <c r="K57" s="88">
        <v>0.97</v>
      </c>
      <c r="L57" s="88">
        <v>0</v>
      </c>
      <c r="M57" s="116">
        <v>0</v>
      </c>
      <c r="N57" s="115">
        <v>171.89</v>
      </c>
      <c r="O57" s="88">
        <v>116.39</v>
      </c>
      <c r="P57" s="88">
        <v>0</v>
      </c>
      <c r="Q57" s="88">
        <v>0</v>
      </c>
      <c r="R57" s="88">
        <v>0</v>
      </c>
      <c r="S57" s="116">
        <v>0</v>
      </c>
      <c r="W57">
        <v>2.91</v>
      </c>
      <c r="X57">
        <v>7.79</v>
      </c>
      <c r="Y57">
        <v>2.96</v>
      </c>
      <c r="Z57">
        <v>24.55</v>
      </c>
      <c r="AA57">
        <v>0.97</v>
      </c>
      <c r="AB57">
        <v>0.97</v>
      </c>
      <c r="AC57">
        <v>87.18</v>
      </c>
      <c r="AD57">
        <v>14.53</v>
      </c>
      <c r="AE57">
        <v>0</v>
      </c>
      <c r="AF57">
        <v>38.75</v>
      </c>
      <c r="AG57">
        <v>129.81</v>
      </c>
      <c r="AH57">
        <v>0.75</v>
      </c>
      <c r="AI57">
        <v>0.36</v>
      </c>
      <c r="AJ57">
        <v>0.46</v>
      </c>
      <c r="AK57">
        <v>0.83</v>
      </c>
      <c r="AL57">
        <v>0.75</v>
      </c>
      <c r="AM57">
        <v>0.83</v>
      </c>
      <c r="AN57">
        <v>0.75</v>
      </c>
      <c r="AO57">
        <v>0.55000000000000004</v>
      </c>
      <c r="AP57">
        <v>0.52</v>
      </c>
      <c r="AQ57">
        <v>1.26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0.73</v>
      </c>
      <c r="AX57">
        <v>0.39</v>
      </c>
      <c r="AY57">
        <v>2.91</v>
      </c>
      <c r="AZ57">
        <v>0.68</v>
      </c>
      <c r="BA57">
        <v>0.44</v>
      </c>
      <c r="BB57">
        <v>0.57999999999999996</v>
      </c>
      <c r="BC57">
        <v>0.39</v>
      </c>
      <c r="BD57">
        <v>0</v>
      </c>
      <c r="BE57">
        <v>0</v>
      </c>
      <c r="BF57">
        <v>171.89</v>
      </c>
      <c r="BG57">
        <v>61.39</v>
      </c>
      <c r="BH57">
        <v>55</v>
      </c>
      <c r="BI57">
        <v>108.5</v>
      </c>
      <c r="BJ57">
        <v>46.5</v>
      </c>
    </row>
    <row r="58" spans="1:62">
      <c r="G58" t="s">
        <v>100</v>
      </c>
      <c r="H58" s="115">
        <v>363.13</v>
      </c>
      <c r="I58" s="88">
        <v>100.58000000000001</v>
      </c>
      <c r="J58" s="88">
        <v>11.25</v>
      </c>
      <c r="K58" s="88">
        <v>0.97</v>
      </c>
      <c r="L58" s="88">
        <v>0</v>
      </c>
      <c r="M58" s="116">
        <v>0</v>
      </c>
      <c r="N58" s="115">
        <v>171.89</v>
      </c>
      <c r="O58" s="88">
        <v>116.39</v>
      </c>
      <c r="P58" s="88">
        <v>0</v>
      </c>
      <c r="Q58" s="88">
        <v>0</v>
      </c>
      <c r="R58" s="88">
        <v>0</v>
      </c>
      <c r="S58" s="116">
        <v>0</v>
      </c>
      <c r="W58">
        <v>2.91</v>
      </c>
      <c r="X58">
        <v>7.79</v>
      </c>
      <c r="Y58">
        <v>2.96</v>
      </c>
      <c r="Z58">
        <v>24.55</v>
      </c>
      <c r="AA58">
        <v>0.97</v>
      </c>
      <c r="AB58">
        <v>0.97</v>
      </c>
      <c r="AC58">
        <v>87.18</v>
      </c>
      <c r="AD58">
        <v>14.53</v>
      </c>
      <c r="AE58">
        <v>0</v>
      </c>
      <c r="AF58">
        <v>38.75</v>
      </c>
      <c r="AG58">
        <v>129.81</v>
      </c>
      <c r="AH58">
        <v>0.75</v>
      </c>
      <c r="AI58">
        <v>0.36</v>
      </c>
      <c r="AJ58">
        <v>0.46</v>
      </c>
      <c r="AK58">
        <v>0.83</v>
      </c>
      <c r="AL58">
        <v>0.75</v>
      </c>
      <c r="AM58">
        <v>0.83</v>
      </c>
      <c r="AN58">
        <v>0.75</v>
      </c>
      <c r="AO58">
        <v>0.55000000000000004</v>
      </c>
      <c r="AP58">
        <v>0.52</v>
      </c>
      <c r="AQ58">
        <v>1.26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0.73</v>
      </c>
      <c r="AX58">
        <v>0.39</v>
      </c>
      <c r="AY58">
        <v>2.91</v>
      </c>
      <c r="AZ58">
        <v>0.68</v>
      </c>
      <c r="BA58">
        <v>0.44</v>
      </c>
      <c r="BB58">
        <v>0.57999999999999996</v>
      </c>
      <c r="BC58">
        <v>0.39</v>
      </c>
      <c r="BD58">
        <v>0</v>
      </c>
      <c r="BE58">
        <v>0</v>
      </c>
      <c r="BF58">
        <v>171.89</v>
      </c>
      <c r="BG58">
        <v>61.39</v>
      </c>
      <c r="BH58">
        <v>55</v>
      </c>
      <c r="BI58">
        <v>105</v>
      </c>
      <c r="BJ58">
        <v>45</v>
      </c>
    </row>
    <row r="59" spans="1:62">
      <c r="G59" t="s">
        <v>101</v>
      </c>
      <c r="H59" s="115">
        <v>359.63</v>
      </c>
      <c r="I59" s="88">
        <v>99.080000000000013</v>
      </c>
      <c r="J59" s="88">
        <v>11.25</v>
      </c>
      <c r="K59" s="88">
        <v>0.97</v>
      </c>
      <c r="L59" s="88">
        <v>0</v>
      </c>
      <c r="M59" s="116">
        <v>0</v>
      </c>
      <c r="N59" s="115">
        <v>171.89</v>
      </c>
      <c r="O59" s="88">
        <v>116.39</v>
      </c>
      <c r="P59" s="88">
        <v>0</v>
      </c>
      <c r="Q59" s="88">
        <v>0</v>
      </c>
      <c r="R59" s="88">
        <v>0</v>
      </c>
      <c r="S59" s="116">
        <v>0</v>
      </c>
      <c r="W59">
        <v>2.91</v>
      </c>
      <c r="X59">
        <v>7.79</v>
      </c>
      <c r="Y59">
        <v>2.96</v>
      </c>
      <c r="Z59">
        <v>24.55</v>
      </c>
      <c r="AA59">
        <v>0.97</v>
      </c>
      <c r="AB59">
        <v>0.97</v>
      </c>
      <c r="AC59">
        <v>87.18</v>
      </c>
      <c r="AD59">
        <v>14.53</v>
      </c>
      <c r="AE59">
        <v>0</v>
      </c>
      <c r="AF59">
        <v>38.75</v>
      </c>
      <c r="AG59">
        <v>129.81</v>
      </c>
      <c r="AH59">
        <v>0.75</v>
      </c>
      <c r="AI59">
        <v>0.36</v>
      </c>
      <c r="AJ59">
        <v>0.46</v>
      </c>
      <c r="AK59">
        <v>0.83</v>
      </c>
      <c r="AL59">
        <v>0.75</v>
      </c>
      <c r="AM59">
        <v>0.83</v>
      </c>
      <c r="AN59">
        <v>0.75</v>
      </c>
      <c r="AO59">
        <v>0.55000000000000004</v>
      </c>
      <c r="AP59">
        <v>0.52</v>
      </c>
      <c r="AQ59">
        <v>1.26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0.73</v>
      </c>
      <c r="AX59">
        <v>0.39</v>
      </c>
      <c r="AY59">
        <v>2.91</v>
      </c>
      <c r="AZ59">
        <v>0.68</v>
      </c>
      <c r="BA59">
        <v>0.44</v>
      </c>
      <c r="BB59">
        <v>0.57999999999999996</v>
      </c>
      <c r="BC59">
        <v>0.39</v>
      </c>
      <c r="BD59">
        <v>0</v>
      </c>
      <c r="BE59">
        <v>0</v>
      </c>
      <c r="BF59">
        <v>171.89</v>
      </c>
      <c r="BG59">
        <v>61.39</v>
      </c>
      <c r="BH59">
        <v>55</v>
      </c>
      <c r="BI59">
        <v>101.5</v>
      </c>
      <c r="BJ59">
        <v>43.5</v>
      </c>
    </row>
    <row r="60" spans="1:62">
      <c r="G60" t="s">
        <v>102</v>
      </c>
      <c r="H60" s="115">
        <v>356.13</v>
      </c>
      <c r="I60" s="88">
        <v>97.580000000000013</v>
      </c>
      <c r="J60" s="88">
        <v>11.25</v>
      </c>
      <c r="K60" s="88">
        <v>0.97</v>
      </c>
      <c r="L60" s="88">
        <v>0</v>
      </c>
      <c r="M60" s="116">
        <v>0</v>
      </c>
      <c r="N60" s="115">
        <v>171.89</v>
      </c>
      <c r="O60" s="88">
        <v>116.39</v>
      </c>
      <c r="P60" s="88">
        <v>0</v>
      </c>
      <c r="Q60" s="88">
        <v>0</v>
      </c>
      <c r="R60" s="88">
        <v>0</v>
      </c>
      <c r="S60" s="116">
        <v>0</v>
      </c>
      <c r="W60">
        <v>2.91</v>
      </c>
      <c r="X60">
        <v>7.79</v>
      </c>
      <c r="Y60">
        <v>2.96</v>
      </c>
      <c r="Z60">
        <v>24.55</v>
      </c>
      <c r="AA60">
        <v>0.97</v>
      </c>
      <c r="AB60">
        <v>0.97</v>
      </c>
      <c r="AC60">
        <v>87.18</v>
      </c>
      <c r="AD60">
        <v>14.53</v>
      </c>
      <c r="AE60">
        <v>0</v>
      </c>
      <c r="AF60">
        <v>38.75</v>
      </c>
      <c r="AG60">
        <v>129.81</v>
      </c>
      <c r="AH60">
        <v>0.75</v>
      </c>
      <c r="AI60">
        <v>0.36</v>
      </c>
      <c r="AJ60">
        <v>0.46</v>
      </c>
      <c r="AK60">
        <v>0.83</v>
      </c>
      <c r="AL60">
        <v>0.75</v>
      </c>
      <c r="AM60">
        <v>0.83</v>
      </c>
      <c r="AN60">
        <v>0.75</v>
      </c>
      <c r="AO60">
        <v>0.55000000000000004</v>
      </c>
      <c r="AP60">
        <v>0.52</v>
      </c>
      <c r="AQ60">
        <v>1.26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0.73</v>
      </c>
      <c r="AX60">
        <v>0.39</v>
      </c>
      <c r="AY60">
        <v>2.91</v>
      </c>
      <c r="AZ60">
        <v>0.68</v>
      </c>
      <c r="BA60">
        <v>0.44</v>
      </c>
      <c r="BB60">
        <v>0.57999999999999996</v>
      </c>
      <c r="BC60">
        <v>0.39</v>
      </c>
      <c r="BD60">
        <v>0</v>
      </c>
      <c r="BE60">
        <v>0</v>
      </c>
      <c r="BF60">
        <v>171.89</v>
      </c>
      <c r="BG60">
        <v>61.39</v>
      </c>
      <c r="BH60">
        <v>55</v>
      </c>
      <c r="BI60">
        <v>98</v>
      </c>
      <c r="BJ60">
        <v>42</v>
      </c>
    </row>
    <row r="61" spans="1:62">
      <c r="G61" t="s">
        <v>103</v>
      </c>
      <c r="H61" s="115">
        <v>352.63</v>
      </c>
      <c r="I61" s="88">
        <v>96.080000000000013</v>
      </c>
      <c r="J61" s="88">
        <v>11.25</v>
      </c>
      <c r="K61" s="88">
        <v>0.97</v>
      </c>
      <c r="L61" s="88">
        <v>0</v>
      </c>
      <c r="M61" s="116">
        <v>0</v>
      </c>
      <c r="N61" s="115">
        <v>171.89</v>
      </c>
      <c r="O61" s="88">
        <v>116.39</v>
      </c>
      <c r="P61" s="88">
        <v>0</v>
      </c>
      <c r="Q61" s="88">
        <v>0</v>
      </c>
      <c r="R61" s="88">
        <v>0</v>
      </c>
      <c r="S61" s="116">
        <v>0</v>
      </c>
      <c r="W61">
        <v>2.91</v>
      </c>
      <c r="X61">
        <v>7.79</v>
      </c>
      <c r="Y61">
        <v>2.96</v>
      </c>
      <c r="Z61">
        <v>24.55</v>
      </c>
      <c r="AA61">
        <v>0.97</v>
      </c>
      <c r="AB61">
        <v>0.97</v>
      </c>
      <c r="AC61">
        <v>87.18</v>
      </c>
      <c r="AD61">
        <v>14.53</v>
      </c>
      <c r="AE61">
        <v>0</v>
      </c>
      <c r="AF61">
        <v>38.75</v>
      </c>
      <c r="AG61">
        <v>129.81</v>
      </c>
      <c r="AH61">
        <v>0.75</v>
      </c>
      <c r="AI61">
        <v>0.36</v>
      </c>
      <c r="AJ61">
        <v>0.46</v>
      </c>
      <c r="AK61">
        <v>0.83</v>
      </c>
      <c r="AL61">
        <v>0.75</v>
      </c>
      <c r="AM61">
        <v>0.83</v>
      </c>
      <c r="AN61">
        <v>0.75</v>
      </c>
      <c r="AO61">
        <v>0.55000000000000004</v>
      </c>
      <c r="AP61">
        <v>0.52</v>
      </c>
      <c r="AQ61">
        <v>1.26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0.73</v>
      </c>
      <c r="AX61">
        <v>0.39</v>
      </c>
      <c r="AY61">
        <v>2.91</v>
      </c>
      <c r="AZ61">
        <v>0.68</v>
      </c>
      <c r="BA61">
        <v>0.44</v>
      </c>
      <c r="BB61">
        <v>0.57999999999999996</v>
      </c>
      <c r="BC61">
        <v>0.39</v>
      </c>
      <c r="BD61">
        <v>0</v>
      </c>
      <c r="BE61">
        <v>0</v>
      </c>
      <c r="BF61">
        <v>171.89</v>
      </c>
      <c r="BG61">
        <v>61.39</v>
      </c>
      <c r="BH61">
        <v>55</v>
      </c>
      <c r="BI61">
        <v>94.5</v>
      </c>
      <c r="BJ61">
        <v>40.5</v>
      </c>
    </row>
    <row r="62" spans="1:62">
      <c r="G62" t="s">
        <v>104</v>
      </c>
      <c r="H62" s="115">
        <v>342.13</v>
      </c>
      <c r="I62" s="88">
        <v>91.580000000000013</v>
      </c>
      <c r="J62" s="88">
        <v>11.25</v>
      </c>
      <c r="K62" s="88">
        <v>0.97</v>
      </c>
      <c r="L62" s="88">
        <v>0</v>
      </c>
      <c r="M62" s="116">
        <v>0</v>
      </c>
      <c r="N62" s="115">
        <v>171.89</v>
      </c>
      <c r="O62" s="88">
        <v>116.39</v>
      </c>
      <c r="P62" s="88">
        <v>0</v>
      </c>
      <c r="Q62" s="88">
        <v>0</v>
      </c>
      <c r="R62" s="88">
        <v>0</v>
      </c>
      <c r="S62" s="116">
        <v>0</v>
      </c>
      <c r="W62">
        <v>2.91</v>
      </c>
      <c r="X62">
        <v>7.79</v>
      </c>
      <c r="Y62">
        <v>2.96</v>
      </c>
      <c r="Z62">
        <v>24.55</v>
      </c>
      <c r="AA62">
        <v>0.97</v>
      </c>
      <c r="AB62">
        <v>0.97</v>
      </c>
      <c r="AC62">
        <v>87.18</v>
      </c>
      <c r="AD62">
        <v>14.53</v>
      </c>
      <c r="AE62">
        <v>0</v>
      </c>
      <c r="AF62">
        <v>38.75</v>
      </c>
      <c r="AG62">
        <v>129.81</v>
      </c>
      <c r="AH62">
        <v>0.75</v>
      </c>
      <c r="AI62">
        <v>0.36</v>
      </c>
      <c r="AJ62">
        <v>0.46</v>
      </c>
      <c r="AK62">
        <v>0.83</v>
      </c>
      <c r="AL62">
        <v>0.75</v>
      </c>
      <c r="AM62">
        <v>0.83</v>
      </c>
      <c r="AN62">
        <v>0.75</v>
      </c>
      <c r="AO62">
        <v>0.55000000000000004</v>
      </c>
      <c r="AP62">
        <v>0.52</v>
      </c>
      <c r="AQ62">
        <v>1.26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0.73</v>
      </c>
      <c r="AX62">
        <v>0.39</v>
      </c>
      <c r="AY62">
        <v>2.91</v>
      </c>
      <c r="AZ62">
        <v>0.68</v>
      </c>
      <c r="BA62">
        <v>0.44</v>
      </c>
      <c r="BB62">
        <v>0.57999999999999996</v>
      </c>
      <c r="BC62">
        <v>0.39</v>
      </c>
      <c r="BD62">
        <v>0</v>
      </c>
      <c r="BE62">
        <v>0</v>
      </c>
      <c r="BF62">
        <v>171.89</v>
      </c>
      <c r="BG62">
        <v>61.39</v>
      </c>
      <c r="BH62">
        <v>55</v>
      </c>
      <c r="BI62">
        <v>84</v>
      </c>
      <c r="BJ62">
        <v>36</v>
      </c>
    </row>
    <row r="63" spans="1:62">
      <c r="G63" t="s">
        <v>105</v>
      </c>
      <c r="H63" s="115">
        <v>342.77</v>
      </c>
      <c r="I63" s="88">
        <v>89.78</v>
      </c>
      <c r="J63" s="88">
        <v>11.34</v>
      </c>
      <c r="K63" s="88">
        <v>0.97</v>
      </c>
      <c r="L63" s="88">
        <v>0</v>
      </c>
      <c r="M63" s="116">
        <v>0</v>
      </c>
      <c r="N63" s="115">
        <v>171.89</v>
      </c>
      <c r="O63" s="88">
        <v>116.39</v>
      </c>
      <c r="P63" s="88">
        <v>0</v>
      </c>
      <c r="Q63" s="88">
        <v>0</v>
      </c>
      <c r="R63" s="88">
        <v>0</v>
      </c>
      <c r="S63" s="116">
        <v>0</v>
      </c>
      <c r="W63">
        <v>2.91</v>
      </c>
      <c r="X63">
        <v>7.88</v>
      </c>
      <c r="Y63">
        <v>2.96</v>
      </c>
      <c r="Z63">
        <v>24.55</v>
      </c>
      <c r="AA63">
        <v>0.97</v>
      </c>
      <c r="AB63">
        <v>0.97</v>
      </c>
      <c r="AC63">
        <v>87.18</v>
      </c>
      <c r="AD63">
        <v>14.53</v>
      </c>
      <c r="AE63">
        <v>0</v>
      </c>
      <c r="AF63">
        <v>38.75</v>
      </c>
      <c r="AG63">
        <v>129.81</v>
      </c>
      <c r="AH63">
        <v>0.75</v>
      </c>
      <c r="AI63">
        <v>0.36</v>
      </c>
      <c r="AJ63">
        <v>0.46</v>
      </c>
      <c r="AK63">
        <v>0.83</v>
      </c>
      <c r="AL63">
        <v>0.75</v>
      </c>
      <c r="AM63">
        <v>0.83</v>
      </c>
      <c r="AN63">
        <v>0.75</v>
      </c>
      <c r="AO63">
        <v>0.55000000000000004</v>
      </c>
      <c r="AP63">
        <v>0.52</v>
      </c>
      <c r="AQ63">
        <v>1.26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0.73</v>
      </c>
      <c r="AX63">
        <v>0.39</v>
      </c>
      <c r="AY63">
        <v>2.91</v>
      </c>
      <c r="AZ63">
        <v>0.68</v>
      </c>
      <c r="BA63">
        <v>0.44</v>
      </c>
      <c r="BB63">
        <v>0.57999999999999996</v>
      </c>
      <c r="BC63">
        <v>0.39</v>
      </c>
      <c r="BD63">
        <v>4.84</v>
      </c>
      <c r="BE63">
        <v>0</v>
      </c>
      <c r="BF63">
        <v>171.89</v>
      </c>
      <c r="BG63">
        <v>61.39</v>
      </c>
      <c r="BH63">
        <v>55</v>
      </c>
      <c r="BI63">
        <v>79.8</v>
      </c>
      <c r="BJ63">
        <v>34.200000000000003</v>
      </c>
    </row>
    <row r="64" spans="1:62">
      <c r="G64" t="s">
        <v>106</v>
      </c>
      <c r="H64" s="115">
        <v>354.45000000000005</v>
      </c>
      <c r="I64" s="88">
        <v>86.48</v>
      </c>
      <c r="J64" s="88">
        <v>11.34</v>
      </c>
      <c r="K64" s="88">
        <v>0.97</v>
      </c>
      <c r="L64" s="88">
        <v>0</v>
      </c>
      <c r="M64" s="116">
        <v>0</v>
      </c>
      <c r="N64" s="115">
        <v>171.89</v>
      </c>
      <c r="O64" s="88">
        <v>116.39</v>
      </c>
      <c r="P64" s="88">
        <v>0</v>
      </c>
      <c r="Q64" s="88">
        <v>0</v>
      </c>
      <c r="R64" s="88">
        <v>0</v>
      </c>
      <c r="S64" s="116">
        <v>0</v>
      </c>
      <c r="W64">
        <v>2.91</v>
      </c>
      <c r="X64">
        <v>7.88</v>
      </c>
      <c r="Y64">
        <v>2.96</v>
      </c>
      <c r="Z64">
        <v>24.55</v>
      </c>
      <c r="AA64">
        <v>0.97</v>
      </c>
      <c r="AB64">
        <v>0.97</v>
      </c>
      <c r="AC64">
        <v>87.18</v>
      </c>
      <c r="AD64">
        <v>14.53</v>
      </c>
      <c r="AE64">
        <v>0</v>
      </c>
      <c r="AF64">
        <v>38.75</v>
      </c>
      <c r="AG64">
        <v>129.81</v>
      </c>
      <c r="AH64">
        <v>0.75</v>
      </c>
      <c r="AI64">
        <v>0.36</v>
      </c>
      <c r="AJ64">
        <v>0.46</v>
      </c>
      <c r="AK64">
        <v>0.83</v>
      </c>
      <c r="AL64">
        <v>0.75</v>
      </c>
      <c r="AM64">
        <v>0.83</v>
      </c>
      <c r="AN64">
        <v>0.75</v>
      </c>
      <c r="AO64">
        <v>0.55000000000000004</v>
      </c>
      <c r="AP64">
        <v>0.52</v>
      </c>
      <c r="AQ64">
        <v>1.26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0.73</v>
      </c>
      <c r="AX64">
        <v>0.39</v>
      </c>
      <c r="AY64">
        <v>2.91</v>
      </c>
      <c r="AZ64">
        <v>0.68</v>
      </c>
      <c r="BA64">
        <v>0.44</v>
      </c>
      <c r="BB64">
        <v>0.57999999999999996</v>
      </c>
      <c r="BC64">
        <v>0.39</v>
      </c>
      <c r="BD64">
        <v>24.22</v>
      </c>
      <c r="BE64">
        <v>0</v>
      </c>
      <c r="BF64">
        <v>171.89</v>
      </c>
      <c r="BG64">
        <v>61.39</v>
      </c>
      <c r="BH64">
        <v>55</v>
      </c>
      <c r="BI64">
        <v>72.099999999999994</v>
      </c>
      <c r="BJ64">
        <v>30.9</v>
      </c>
    </row>
    <row r="65" spans="7:62">
      <c r="G65" t="s">
        <v>107</v>
      </c>
      <c r="H65" s="115">
        <v>347.5</v>
      </c>
      <c r="I65" s="88">
        <v>85.580000000000013</v>
      </c>
      <c r="J65" s="88">
        <v>11.34</v>
      </c>
      <c r="K65" s="88">
        <v>0.97</v>
      </c>
      <c r="L65" s="88">
        <v>0</v>
      </c>
      <c r="M65" s="116">
        <v>0</v>
      </c>
      <c r="N65" s="115">
        <v>171.89</v>
      </c>
      <c r="O65" s="88">
        <v>116.39</v>
      </c>
      <c r="P65" s="88">
        <v>0</v>
      </c>
      <c r="Q65" s="88">
        <v>0</v>
      </c>
      <c r="R65" s="88">
        <v>0</v>
      </c>
      <c r="S65" s="116">
        <v>0</v>
      </c>
      <c r="W65">
        <v>2.91</v>
      </c>
      <c r="X65">
        <v>7.88</v>
      </c>
      <c r="Y65">
        <v>2.96</v>
      </c>
      <c r="Z65">
        <v>24.55</v>
      </c>
      <c r="AA65">
        <v>0.97</v>
      </c>
      <c r="AB65">
        <v>0.97</v>
      </c>
      <c r="AC65">
        <v>87.18</v>
      </c>
      <c r="AD65">
        <v>14.53</v>
      </c>
      <c r="AE65">
        <v>0</v>
      </c>
      <c r="AF65">
        <v>38.75</v>
      </c>
      <c r="AG65">
        <v>129.81</v>
      </c>
      <c r="AH65">
        <v>0.75</v>
      </c>
      <c r="AI65">
        <v>0.36</v>
      </c>
      <c r="AJ65">
        <v>0.46</v>
      </c>
      <c r="AK65">
        <v>0.83</v>
      </c>
      <c r="AL65">
        <v>0.75</v>
      </c>
      <c r="AM65">
        <v>0.83</v>
      </c>
      <c r="AN65">
        <v>0.75</v>
      </c>
      <c r="AO65">
        <v>0.55000000000000004</v>
      </c>
      <c r="AP65">
        <v>0.52</v>
      </c>
      <c r="AQ65">
        <v>1.26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0.73</v>
      </c>
      <c r="AX65">
        <v>0.39</v>
      </c>
      <c r="AY65">
        <v>2.91</v>
      </c>
      <c r="AZ65">
        <v>0.68</v>
      </c>
      <c r="BA65">
        <v>0.44</v>
      </c>
      <c r="BB65">
        <v>0.57999999999999996</v>
      </c>
      <c r="BC65">
        <v>0.39</v>
      </c>
      <c r="BD65">
        <v>19.37</v>
      </c>
      <c r="BE65">
        <v>0</v>
      </c>
      <c r="BF65">
        <v>171.89</v>
      </c>
      <c r="BG65">
        <v>61.39</v>
      </c>
      <c r="BH65">
        <v>55</v>
      </c>
      <c r="BI65">
        <v>70</v>
      </c>
      <c r="BJ65">
        <v>30</v>
      </c>
    </row>
    <row r="66" spans="7:62">
      <c r="G66" t="s">
        <v>108</v>
      </c>
      <c r="H66" s="115">
        <v>364.72</v>
      </c>
      <c r="I66" s="88">
        <v>82.580000000000013</v>
      </c>
      <c r="J66" s="88">
        <v>11.34</v>
      </c>
      <c r="K66" s="88">
        <v>0.97</v>
      </c>
      <c r="L66" s="88">
        <v>0</v>
      </c>
      <c r="M66" s="116">
        <v>0</v>
      </c>
      <c r="N66" s="115">
        <v>171.89</v>
      </c>
      <c r="O66" s="88">
        <v>116.39</v>
      </c>
      <c r="P66" s="88">
        <v>0</v>
      </c>
      <c r="Q66" s="88">
        <v>0</v>
      </c>
      <c r="R66" s="88">
        <v>0</v>
      </c>
      <c r="S66" s="116">
        <v>0</v>
      </c>
      <c r="W66">
        <v>2.91</v>
      </c>
      <c r="X66">
        <v>7.88</v>
      </c>
      <c r="Y66">
        <v>2.96</v>
      </c>
      <c r="Z66">
        <v>24.55</v>
      </c>
      <c r="AA66">
        <v>0.97</v>
      </c>
      <c r="AB66">
        <v>0.97</v>
      </c>
      <c r="AC66">
        <v>87.18</v>
      </c>
      <c r="AD66">
        <v>14.53</v>
      </c>
      <c r="AE66">
        <v>0</v>
      </c>
      <c r="AF66">
        <v>38.75</v>
      </c>
      <c r="AG66">
        <v>129.81</v>
      </c>
      <c r="AH66">
        <v>0.75</v>
      </c>
      <c r="AI66">
        <v>0.36</v>
      </c>
      <c r="AJ66">
        <v>0.46</v>
      </c>
      <c r="AK66">
        <v>0.83</v>
      </c>
      <c r="AL66">
        <v>0.75</v>
      </c>
      <c r="AM66">
        <v>0.83</v>
      </c>
      <c r="AN66">
        <v>0.75</v>
      </c>
      <c r="AO66">
        <v>0.55000000000000004</v>
      </c>
      <c r="AP66">
        <v>0.52</v>
      </c>
      <c r="AQ66">
        <v>1.26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0.73</v>
      </c>
      <c r="AX66">
        <v>0.39</v>
      </c>
      <c r="AY66">
        <v>2.91</v>
      </c>
      <c r="AZ66">
        <v>0.68</v>
      </c>
      <c r="BA66">
        <v>0.44</v>
      </c>
      <c r="BB66">
        <v>0.57999999999999996</v>
      </c>
      <c r="BC66">
        <v>0.39</v>
      </c>
      <c r="BD66">
        <v>43.59</v>
      </c>
      <c r="BE66">
        <v>0</v>
      </c>
      <c r="BF66">
        <v>171.89</v>
      </c>
      <c r="BG66">
        <v>61.39</v>
      </c>
      <c r="BH66">
        <v>55</v>
      </c>
      <c r="BI66">
        <v>63</v>
      </c>
      <c r="BJ66">
        <v>27</v>
      </c>
    </row>
    <row r="67" spans="7:62">
      <c r="G67" t="s">
        <v>109</v>
      </c>
      <c r="H67" s="115">
        <v>394.32</v>
      </c>
      <c r="I67" s="88">
        <v>77.78</v>
      </c>
      <c r="J67" s="88">
        <v>11.34</v>
      </c>
      <c r="K67" s="88">
        <v>0.97</v>
      </c>
      <c r="L67" s="88">
        <v>0</v>
      </c>
      <c r="M67" s="116">
        <v>0</v>
      </c>
      <c r="N67" s="115">
        <v>171.89</v>
      </c>
      <c r="O67" s="88">
        <v>116.39</v>
      </c>
      <c r="P67" s="88">
        <v>0</v>
      </c>
      <c r="Q67" s="88">
        <v>0</v>
      </c>
      <c r="R67" s="88">
        <v>0</v>
      </c>
      <c r="S67" s="116">
        <v>0</v>
      </c>
      <c r="W67">
        <v>2.91</v>
      </c>
      <c r="X67">
        <v>7.88</v>
      </c>
      <c r="Y67">
        <v>5.01</v>
      </c>
      <c r="Z67">
        <v>24.55</v>
      </c>
      <c r="AA67">
        <v>0.97</v>
      </c>
      <c r="AB67">
        <v>0.97</v>
      </c>
      <c r="AC67">
        <v>87.18</v>
      </c>
      <c r="AD67">
        <v>14.53</v>
      </c>
      <c r="AE67">
        <v>0</v>
      </c>
      <c r="AF67">
        <v>38.75</v>
      </c>
      <c r="AG67">
        <v>129.81</v>
      </c>
      <c r="AH67">
        <v>0.75</v>
      </c>
      <c r="AI67">
        <v>0.36</v>
      </c>
      <c r="AJ67">
        <v>0.46</v>
      </c>
      <c r="AK67">
        <v>0.83</v>
      </c>
      <c r="AL67">
        <v>0.75</v>
      </c>
      <c r="AM67">
        <v>0.83</v>
      </c>
      <c r="AN67">
        <v>0.75</v>
      </c>
      <c r="AO67">
        <v>0.55000000000000004</v>
      </c>
      <c r="AP67">
        <v>0.52</v>
      </c>
      <c r="AQ67">
        <v>1.26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0.73</v>
      </c>
      <c r="AX67">
        <v>0.39</v>
      </c>
      <c r="AY67">
        <v>2.91</v>
      </c>
      <c r="AZ67">
        <v>0.68</v>
      </c>
      <c r="BA67">
        <v>0.44</v>
      </c>
      <c r="BB67">
        <v>0.57999999999999996</v>
      </c>
      <c r="BC67">
        <v>0.39</v>
      </c>
      <c r="BD67">
        <v>82.34</v>
      </c>
      <c r="BE67">
        <v>0</v>
      </c>
      <c r="BF67">
        <v>171.89</v>
      </c>
      <c r="BG67">
        <v>61.39</v>
      </c>
      <c r="BH67">
        <v>55</v>
      </c>
      <c r="BI67">
        <v>51.8</v>
      </c>
      <c r="BJ67">
        <v>22.2</v>
      </c>
    </row>
    <row r="68" spans="7:62">
      <c r="G68" t="s">
        <v>110</v>
      </c>
      <c r="H68" s="115">
        <v>399.05</v>
      </c>
      <c r="I68" s="88">
        <v>73.580000000000013</v>
      </c>
      <c r="J68" s="88">
        <v>11.34</v>
      </c>
      <c r="K68" s="88">
        <v>0.97</v>
      </c>
      <c r="L68" s="88">
        <v>0</v>
      </c>
      <c r="M68" s="116">
        <v>0</v>
      </c>
      <c r="N68" s="115">
        <v>171.89</v>
      </c>
      <c r="O68" s="88">
        <v>116.39</v>
      </c>
      <c r="P68" s="88">
        <v>0</v>
      </c>
      <c r="Q68" s="88">
        <v>0</v>
      </c>
      <c r="R68" s="88">
        <v>0</v>
      </c>
      <c r="S68" s="116">
        <v>0</v>
      </c>
      <c r="W68">
        <v>2.91</v>
      </c>
      <c r="X68">
        <v>7.88</v>
      </c>
      <c r="Y68">
        <v>5.01</v>
      </c>
      <c r="Z68">
        <v>24.55</v>
      </c>
      <c r="AA68">
        <v>0.97</v>
      </c>
      <c r="AB68">
        <v>0.97</v>
      </c>
      <c r="AC68">
        <v>87.18</v>
      </c>
      <c r="AD68">
        <v>14.53</v>
      </c>
      <c r="AE68">
        <v>0</v>
      </c>
      <c r="AF68">
        <v>38.75</v>
      </c>
      <c r="AG68">
        <v>129.81</v>
      </c>
      <c r="AH68">
        <v>0.75</v>
      </c>
      <c r="AI68">
        <v>0.36</v>
      </c>
      <c r="AJ68">
        <v>0.46</v>
      </c>
      <c r="AK68">
        <v>0.83</v>
      </c>
      <c r="AL68">
        <v>0.75</v>
      </c>
      <c r="AM68">
        <v>0.83</v>
      </c>
      <c r="AN68">
        <v>0.75</v>
      </c>
      <c r="AO68">
        <v>0.55000000000000004</v>
      </c>
      <c r="AP68">
        <v>0.52</v>
      </c>
      <c r="AQ68">
        <v>1.26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0.73</v>
      </c>
      <c r="AX68">
        <v>0.39</v>
      </c>
      <c r="AY68">
        <v>2.91</v>
      </c>
      <c r="AZ68">
        <v>0.68</v>
      </c>
      <c r="BA68">
        <v>0.44</v>
      </c>
      <c r="BB68">
        <v>0.57999999999999996</v>
      </c>
      <c r="BC68">
        <v>0.39</v>
      </c>
      <c r="BD68">
        <v>96.87</v>
      </c>
      <c r="BE68">
        <v>0</v>
      </c>
      <c r="BF68">
        <v>171.89</v>
      </c>
      <c r="BG68">
        <v>61.39</v>
      </c>
      <c r="BH68">
        <v>55</v>
      </c>
      <c r="BI68">
        <v>42</v>
      </c>
      <c r="BJ68">
        <v>18</v>
      </c>
    </row>
    <row r="69" spans="7:62">
      <c r="G69" t="s">
        <v>111</v>
      </c>
      <c r="H69" s="115">
        <v>333.93</v>
      </c>
      <c r="I69" s="88">
        <v>70.580000000000013</v>
      </c>
      <c r="J69" s="88">
        <v>11.34</v>
      </c>
      <c r="K69" s="88">
        <v>0.97</v>
      </c>
      <c r="L69" s="88">
        <v>0</v>
      </c>
      <c r="M69" s="116">
        <v>0</v>
      </c>
      <c r="N69" s="115">
        <v>171.89</v>
      </c>
      <c r="O69" s="88">
        <v>116.39</v>
      </c>
      <c r="P69" s="88">
        <v>0</v>
      </c>
      <c r="Q69" s="88">
        <v>0</v>
      </c>
      <c r="R69" s="88">
        <v>0</v>
      </c>
      <c r="S69" s="116">
        <v>0</v>
      </c>
      <c r="W69">
        <v>2.91</v>
      </c>
      <c r="X69">
        <v>7.88</v>
      </c>
      <c r="Y69">
        <v>5.01</v>
      </c>
      <c r="Z69">
        <v>24.55</v>
      </c>
      <c r="AA69">
        <v>0.97</v>
      </c>
      <c r="AB69">
        <v>0.97</v>
      </c>
      <c r="AC69">
        <v>87.18</v>
      </c>
      <c r="AD69">
        <v>14.53</v>
      </c>
      <c r="AE69">
        <v>0</v>
      </c>
      <c r="AF69">
        <v>38.75</v>
      </c>
      <c r="AG69">
        <v>129.81</v>
      </c>
      <c r="AH69">
        <v>0.75</v>
      </c>
      <c r="AI69">
        <v>0.36</v>
      </c>
      <c r="AJ69">
        <v>0.46</v>
      </c>
      <c r="AK69">
        <v>0.83</v>
      </c>
      <c r="AL69">
        <v>0.75</v>
      </c>
      <c r="AM69">
        <v>0.83</v>
      </c>
      <c r="AN69">
        <v>0.75</v>
      </c>
      <c r="AO69">
        <v>0.55000000000000004</v>
      </c>
      <c r="AP69">
        <v>0.52</v>
      </c>
      <c r="AQ69">
        <v>1.26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0.73</v>
      </c>
      <c r="AX69">
        <v>0.39</v>
      </c>
      <c r="AY69">
        <v>2.91</v>
      </c>
      <c r="AZ69">
        <v>0.68</v>
      </c>
      <c r="BA69">
        <v>0.44</v>
      </c>
      <c r="BB69">
        <v>0.57999999999999996</v>
      </c>
      <c r="BC69">
        <v>0.39</v>
      </c>
      <c r="BD69">
        <v>38.75</v>
      </c>
      <c r="BE69">
        <v>0</v>
      </c>
      <c r="BF69">
        <v>171.89</v>
      </c>
      <c r="BG69">
        <v>61.39</v>
      </c>
      <c r="BH69">
        <v>55</v>
      </c>
      <c r="BI69">
        <v>35</v>
      </c>
      <c r="BJ69">
        <v>15</v>
      </c>
    </row>
    <row r="70" spans="7:62">
      <c r="G70" t="s">
        <v>112</v>
      </c>
      <c r="H70" s="115">
        <v>365.68</v>
      </c>
      <c r="I70" s="88">
        <v>67.580000000000013</v>
      </c>
      <c r="J70" s="88">
        <v>11.34</v>
      </c>
      <c r="K70" s="88">
        <v>0.97</v>
      </c>
      <c r="L70" s="88">
        <v>0</v>
      </c>
      <c r="M70" s="116">
        <v>0</v>
      </c>
      <c r="N70" s="115">
        <v>171.89</v>
      </c>
      <c r="O70" s="88">
        <v>116.39</v>
      </c>
      <c r="P70" s="88">
        <v>0</v>
      </c>
      <c r="Q70" s="88">
        <v>0</v>
      </c>
      <c r="R70" s="88">
        <v>0</v>
      </c>
      <c r="S70" s="116">
        <v>0</v>
      </c>
      <c r="W70">
        <v>2.91</v>
      </c>
      <c r="X70">
        <v>7.88</v>
      </c>
      <c r="Y70">
        <v>5.01</v>
      </c>
      <c r="Z70">
        <v>24.55</v>
      </c>
      <c r="AA70">
        <v>0.97</v>
      </c>
      <c r="AB70">
        <v>0.97</v>
      </c>
      <c r="AC70">
        <v>87.18</v>
      </c>
      <c r="AD70">
        <v>14.53</v>
      </c>
      <c r="AE70">
        <v>0</v>
      </c>
      <c r="AF70">
        <v>38.75</v>
      </c>
      <c r="AG70">
        <v>129.81</v>
      </c>
      <c r="AH70">
        <v>0.75</v>
      </c>
      <c r="AI70">
        <v>0.36</v>
      </c>
      <c r="AJ70">
        <v>0.46</v>
      </c>
      <c r="AK70">
        <v>0.83</v>
      </c>
      <c r="AL70">
        <v>0.75</v>
      </c>
      <c r="AM70">
        <v>0.83</v>
      </c>
      <c r="AN70">
        <v>0.75</v>
      </c>
      <c r="AO70">
        <v>0.55000000000000004</v>
      </c>
      <c r="AP70">
        <v>0.52</v>
      </c>
      <c r="AQ70">
        <v>1.26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0.73</v>
      </c>
      <c r="AX70">
        <v>0.39</v>
      </c>
      <c r="AY70">
        <v>2.91</v>
      </c>
      <c r="AZ70">
        <v>0.68</v>
      </c>
      <c r="BA70">
        <v>0.44</v>
      </c>
      <c r="BB70">
        <v>0.57999999999999996</v>
      </c>
      <c r="BC70">
        <v>0.39</v>
      </c>
      <c r="BD70">
        <v>77.5</v>
      </c>
      <c r="BE70">
        <v>0</v>
      </c>
      <c r="BF70">
        <v>171.89</v>
      </c>
      <c r="BG70">
        <v>61.39</v>
      </c>
      <c r="BH70">
        <v>55</v>
      </c>
      <c r="BI70">
        <v>28</v>
      </c>
      <c r="BJ70">
        <v>12</v>
      </c>
    </row>
    <row r="71" spans="7:62">
      <c r="G71" t="s">
        <v>113</v>
      </c>
      <c r="H71" s="115">
        <v>387.74</v>
      </c>
      <c r="I71" s="88">
        <v>93.64</v>
      </c>
      <c r="J71" s="88">
        <v>11.34</v>
      </c>
      <c r="K71" s="88">
        <v>0.97</v>
      </c>
      <c r="L71" s="88">
        <v>0</v>
      </c>
      <c r="M71" s="116">
        <v>0</v>
      </c>
      <c r="N71" s="115">
        <v>171.89</v>
      </c>
      <c r="O71" s="88">
        <v>116.39</v>
      </c>
      <c r="P71" s="88">
        <v>0</v>
      </c>
      <c r="Q71" s="88">
        <v>0</v>
      </c>
      <c r="R71" s="88">
        <v>0</v>
      </c>
      <c r="S71" s="116">
        <v>0</v>
      </c>
      <c r="W71">
        <v>2.91</v>
      </c>
      <c r="X71">
        <v>7.88</v>
      </c>
      <c r="Y71">
        <v>5.01</v>
      </c>
      <c r="Z71">
        <v>24.55</v>
      </c>
      <c r="AA71">
        <v>0.97</v>
      </c>
      <c r="AB71">
        <v>0.97</v>
      </c>
      <c r="AC71">
        <v>87.18</v>
      </c>
      <c r="AD71">
        <v>14.53</v>
      </c>
      <c r="AE71">
        <v>0</v>
      </c>
      <c r="AF71">
        <v>38.75</v>
      </c>
      <c r="AG71">
        <v>129.81</v>
      </c>
      <c r="AH71">
        <v>0.75</v>
      </c>
      <c r="AI71">
        <v>0.36</v>
      </c>
      <c r="AJ71">
        <v>0.46</v>
      </c>
      <c r="AK71">
        <v>0.83</v>
      </c>
      <c r="AL71">
        <v>0.75</v>
      </c>
      <c r="AM71">
        <v>0.83</v>
      </c>
      <c r="AN71">
        <v>0.75</v>
      </c>
      <c r="AO71">
        <v>0.55000000000000004</v>
      </c>
      <c r="AP71">
        <v>0.52</v>
      </c>
      <c r="AQ71">
        <v>1.26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0.73</v>
      </c>
      <c r="AX71">
        <v>0.39</v>
      </c>
      <c r="AY71">
        <v>2.91</v>
      </c>
      <c r="AZ71">
        <v>0.68</v>
      </c>
      <c r="BA71">
        <v>0.44</v>
      </c>
      <c r="BB71">
        <v>0.57999999999999996</v>
      </c>
      <c r="BC71">
        <v>0.39</v>
      </c>
      <c r="BD71">
        <v>106.56</v>
      </c>
      <c r="BE71">
        <v>29.06</v>
      </c>
      <c r="BF71">
        <v>171.89</v>
      </c>
      <c r="BG71">
        <v>61.39</v>
      </c>
      <c r="BH71">
        <v>55</v>
      </c>
      <c r="BI71">
        <v>21</v>
      </c>
      <c r="BJ71">
        <v>9</v>
      </c>
    </row>
    <row r="72" spans="7:62">
      <c r="G72" t="s">
        <v>114</v>
      </c>
      <c r="H72" s="115">
        <v>419.48</v>
      </c>
      <c r="I72" s="88">
        <v>124.55000000000001</v>
      </c>
      <c r="J72" s="88">
        <v>11.34</v>
      </c>
      <c r="K72" s="88">
        <v>0.97</v>
      </c>
      <c r="L72" s="88">
        <v>0</v>
      </c>
      <c r="M72" s="116">
        <v>0</v>
      </c>
      <c r="N72" s="115">
        <v>171.89</v>
      </c>
      <c r="O72" s="88">
        <v>116.39</v>
      </c>
      <c r="P72" s="88">
        <v>0</v>
      </c>
      <c r="Q72" s="88">
        <v>0</v>
      </c>
      <c r="R72" s="88">
        <v>0</v>
      </c>
      <c r="S72" s="116">
        <v>0</v>
      </c>
      <c r="W72">
        <v>2.91</v>
      </c>
      <c r="X72">
        <v>7.88</v>
      </c>
      <c r="Y72">
        <v>5.01</v>
      </c>
      <c r="Z72">
        <v>24.55</v>
      </c>
      <c r="AA72">
        <v>0.97</v>
      </c>
      <c r="AB72">
        <v>0.97</v>
      </c>
      <c r="AC72">
        <v>87.18</v>
      </c>
      <c r="AD72">
        <v>14.53</v>
      </c>
      <c r="AE72">
        <v>0</v>
      </c>
      <c r="AF72">
        <v>38.75</v>
      </c>
      <c r="AG72">
        <v>129.81</v>
      </c>
      <c r="AH72">
        <v>0.75</v>
      </c>
      <c r="AI72">
        <v>0.36</v>
      </c>
      <c r="AJ72">
        <v>0.46</v>
      </c>
      <c r="AK72">
        <v>0.83</v>
      </c>
      <c r="AL72">
        <v>0.75</v>
      </c>
      <c r="AM72">
        <v>0.83</v>
      </c>
      <c r="AN72">
        <v>0.75</v>
      </c>
      <c r="AO72">
        <v>0.55000000000000004</v>
      </c>
      <c r="AP72">
        <v>0.52</v>
      </c>
      <c r="AQ72">
        <v>1.26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0.73</v>
      </c>
      <c r="AX72">
        <v>0.39</v>
      </c>
      <c r="AY72">
        <v>2.91</v>
      </c>
      <c r="AZ72">
        <v>0.68</v>
      </c>
      <c r="BA72">
        <v>0.44</v>
      </c>
      <c r="BB72">
        <v>0.57999999999999996</v>
      </c>
      <c r="BC72">
        <v>0.39</v>
      </c>
      <c r="BD72">
        <v>145.30000000000001</v>
      </c>
      <c r="BE72">
        <v>62.97</v>
      </c>
      <c r="BF72">
        <v>171.89</v>
      </c>
      <c r="BG72">
        <v>61.39</v>
      </c>
      <c r="BH72">
        <v>55</v>
      </c>
      <c r="BI72">
        <v>14</v>
      </c>
      <c r="BJ72">
        <v>6</v>
      </c>
    </row>
    <row r="73" spans="7:62">
      <c r="G73" t="s">
        <v>115</v>
      </c>
      <c r="H73" s="115">
        <v>451.23</v>
      </c>
      <c r="I73" s="88">
        <v>115.73</v>
      </c>
      <c r="J73" s="88">
        <v>11.34</v>
      </c>
      <c r="K73" s="88">
        <v>0.97</v>
      </c>
      <c r="L73" s="88">
        <v>0</v>
      </c>
      <c r="M73" s="116">
        <v>0</v>
      </c>
      <c r="N73" s="115">
        <v>171.89</v>
      </c>
      <c r="O73" s="88">
        <v>116.39</v>
      </c>
      <c r="P73" s="88">
        <v>0</v>
      </c>
      <c r="Q73" s="88">
        <v>0</v>
      </c>
      <c r="R73" s="88">
        <v>0</v>
      </c>
      <c r="S73" s="116">
        <v>0</v>
      </c>
      <c r="W73">
        <v>2.91</v>
      </c>
      <c r="X73">
        <v>7.88</v>
      </c>
      <c r="Y73">
        <v>5.01</v>
      </c>
      <c r="Z73">
        <v>24.55</v>
      </c>
      <c r="AA73">
        <v>0.97</v>
      </c>
      <c r="AB73">
        <v>0.97</v>
      </c>
      <c r="AC73">
        <v>87.18</v>
      </c>
      <c r="AD73">
        <v>14.53</v>
      </c>
      <c r="AE73">
        <v>0</v>
      </c>
      <c r="AF73">
        <v>38.75</v>
      </c>
      <c r="AG73">
        <v>129.81</v>
      </c>
      <c r="AH73">
        <v>0.75</v>
      </c>
      <c r="AI73">
        <v>0.36</v>
      </c>
      <c r="AJ73">
        <v>0.46</v>
      </c>
      <c r="AK73">
        <v>0.83</v>
      </c>
      <c r="AL73">
        <v>0.75</v>
      </c>
      <c r="AM73">
        <v>0.83</v>
      </c>
      <c r="AN73">
        <v>0.75</v>
      </c>
      <c r="AO73">
        <v>0.55000000000000004</v>
      </c>
      <c r="AP73">
        <v>0.52</v>
      </c>
      <c r="AQ73">
        <v>1.26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0.73</v>
      </c>
      <c r="AX73">
        <v>0.39</v>
      </c>
      <c r="AY73">
        <v>2.91</v>
      </c>
      <c r="AZ73">
        <v>0.68</v>
      </c>
      <c r="BA73">
        <v>0.44</v>
      </c>
      <c r="BB73">
        <v>0.57999999999999996</v>
      </c>
      <c r="BC73">
        <v>0.39</v>
      </c>
      <c r="BD73">
        <v>184.05</v>
      </c>
      <c r="BE73">
        <v>57.15</v>
      </c>
      <c r="BF73">
        <v>171.89</v>
      </c>
      <c r="BG73">
        <v>61.39</v>
      </c>
      <c r="BH73">
        <v>55</v>
      </c>
      <c r="BI73">
        <v>7</v>
      </c>
      <c r="BJ73">
        <v>3</v>
      </c>
    </row>
    <row r="74" spans="7:62">
      <c r="G74" t="s">
        <v>116</v>
      </c>
      <c r="H74" s="115">
        <v>493.42</v>
      </c>
      <c r="I74" s="88">
        <v>193.60000000000002</v>
      </c>
      <c r="J74" s="88">
        <v>11.34</v>
      </c>
      <c r="K74" s="88">
        <v>0.97</v>
      </c>
      <c r="L74" s="88">
        <v>0</v>
      </c>
      <c r="M74" s="116">
        <v>0</v>
      </c>
      <c r="N74" s="115">
        <v>171.89</v>
      </c>
      <c r="O74" s="88">
        <v>116.39</v>
      </c>
      <c r="P74" s="88">
        <v>0</v>
      </c>
      <c r="Q74" s="88">
        <v>0</v>
      </c>
      <c r="R74" s="88">
        <v>0</v>
      </c>
      <c r="S74" s="116">
        <v>0</v>
      </c>
      <c r="W74">
        <v>2.91</v>
      </c>
      <c r="X74">
        <v>7.88</v>
      </c>
      <c r="Y74">
        <v>5.01</v>
      </c>
      <c r="Z74">
        <v>24.55</v>
      </c>
      <c r="AA74">
        <v>0.97</v>
      </c>
      <c r="AB74">
        <v>0.97</v>
      </c>
      <c r="AC74">
        <v>87.18</v>
      </c>
      <c r="AD74">
        <v>14.53</v>
      </c>
      <c r="AE74">
        <v>0</v>
      </c>
      <c r="AF74">
        <v>38.75</v>
      </c>
      <c r="AG74">
        <v>129.81</v>
      </c>
      <c r="AH74">
        <v>0.75</v>
      </c>
      <c r="AI74">
        <v>0.36</v>
      </c>
      <c r="AJ74">
        <v>0.46</v>
      </c>
      <c r="AK74">
        <v>0.83</v>
      </c>
      <c r="AL74">
        <v>0.75</v>
      </c>
      <c r="AM74">
        <v>0.83</v>
      </c>
      <c r="AN74">
        <v>0.75</v>
      </c>
      <c r="AO74">
        <v>0.55000000000000004</v>
      </c>
      <c r="AP74">
        <v>0.52</v>
      </c>
      <c r="AQ74">
        <v>1.26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0.73</v>
      </c>
      <c r="AX74">
        <v>0.39</v>
      </c>
      <c r="AY74">
        <v>2.91</v>
      </c>
      <c r="AZ74">
        <v>0.68</v>
      </c>
      <c r="BA74">
        <v>0.44</v>
      </c>
      <c r="BB74">
        <v>0.57999999999999996</v>
      </c>
      <c r="BC74">
        <v>0.39</v>
      </c>
      <c r="BD74">
        <v>227.64</v>
      </c>
      <c r="BE74">
        <v>135.62</v>
      </c>
      <c r="BF74">
        <v>171.89</v>
      </c>
      <c r="BG74">
        <v>61.39</v>
      </c>
      <c r="BH74">
        <v>55</v>
      </c>
      <c r="BI74">
        <v>5.6</v>
      </c>
      <c r="BJ74">
        <v>2.4</v>
      </c>
    </row>
    <row r="75" spans="7:62">
      <c r="G75" t="s">
        <v>117</v>
      </c>
      <c r="H75" s="115">
        <v>346.71999999999997</v>
      </c>
      <c r="I75" s="88">
        <v>144.56000000000003</v>
      </c>
      <c r="J75" s="88">
        <v>11.43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2.91</v>
      </c>
      <c r="X75">
        <v>7.97</v>
      </c>
      <c r="Y75">
        <v>5.01</v>
      </c>
      <c r="Z75">
        <v>24.55</v>
      </c>
      <c r="AA75">
        <v>0.97</v>
      </c>
      <c r="AB75">
        <v>0.97</v>
      </c>
      <c r="AC75">
        <v>87.18</v>
      </c>
      <c r="AD75">
        <v>14.53</v>
      </c>
      <c r="AE75">
        <v>0</v>
      </c>
      <c r="AF75">
        <v>38.75</v>
      </c>
      <c r="AG75">
        <v>129.81</v>
      </c>
      <c r="AH75">
        <v>0.75</v>
      </c>
      <c r="AI75">
        <v>0.36</v>
      </c>
      <c r="AJ75">
        <v>0.46</v>
      </c>
      <c r="AK75">
        <v>0.83</v>
      </c>
      <c r="AL75">
        <v>0.75</v>
      </c>
      <c r="AM75">
        <v>0.83</v>
      </c>
      <c r="AN75">
        <v>0.75</v>
      </c>
      <c r="AO75">
        <v>0.55000000000000004</v>
      </c>
      <c r="AP75">
        <v>0.52</v>
      </c>
      <c r="AQ75">
        <v>1.26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0.73</v>
      </c>
      <c r="AX75">
        <v>0.39</v>
      </c>
      <c r="AY75">
        <v>2.91</v>
      </c>
      <c r="AZ75">
        <v>0.68</v>
      </c>
      <c r="BA75">
        <v>0.44</v>
      </c>
      <c r="BB75">
        <v>0.57999999999999996</v>
      </c>
      <c r="BC75">
        <v>0.39</v>
      </c>
      <c r="BD75">
        <v>82.34</v>
      </c>
      <c r="BE75">
        <v>87.18</v>
      </c>
      <c r="BF75">
        <v>0</v>
      </c>
      <c r="BG75">
        <v>0</v>
      </c>
      <c r="BH75">
        <v>55</v>
      </c>
      <c r="BI75">
        <v>4.2</v>
      </c>
      <c r="BJ75">
        <v>1.8</v>
      </c>
    </row>
    <row r="76" spans="7:62">
      <c r="G76" t="s">
        <v>118</v>
      </c>
      <c r="H76" s="115">
        <v>352.91</v>
      </c>
      <c r="I76" s="88">
        <v>152.75000000000003</v>
      </c>
      <c r="J76" s="88">
        <v>11.43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2.91</v>
      </c>
      <c r="X76">
        <v>7.97</v>
      </c>
      <c r="Y76">
        <v>5.01</v>
      </c>
      <c r="Z76">
        <v>24.55</v>
      </c>
      <c r="AA76">
        <v>0.97</v>
      </c>
      <c r="AB76">
        <v>0.97</v>
      </c>
      <c r="AC76">
        <v>87.18</v>
      </c>
      <c r="AD76">
        <v>14.53</v>
      </c>
      <c r="AE76">
        <v>0</v>
      </c>
      <c r="AF76">
        <v>38.75</v>
      </c>
      <c r="AG76">
        <v>129.81</v>
      </c>
      <c r="AH76">
        <v>0.75</v>
      </c>
      <c r="AI76">
        <v>0.36</v>
      </c>
      <c r="AJ76">
        <v>0.46</v>
      </c>
      <c r="AK76">
        <v>0.83</v>
      </c>
      <c r="AL76">
        <v>0.75</v>
      </c>
      <c r="AM76">
        <v>0.83</v>
      </c>
      <c r="AN76">
        <v>0.75</v>
      </c>
      <c r="AO76">
        <v>0.55000000000000004</v>
      </c>
      <c r="AP76">
        <v>0.52</v>
      </c>
      <c r="AQ76">
        <v>1.26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0.73</v>
      </c>
      <c r="AX76">
        <v>0.39</v>
      </c>
      <c r="AY76">
        <v>2.91</v>
      </c>
      <c r="AZ76">
        <v>0.68</v>
      </c>
      <c r="BA76">
        <v>0.44</v>
      </c>
      <c r="BB76">
        <v>0.57999999999999996</v>
      </c>
      <c r="BC76">
        <v>0.39</v>
      </c>
      <c r="BD76">
        <v>92.03</v>
      </c>
      <c r="BE76">
        <v>96.87</v>
      </c>
      <c r="BF76">
        <v>0</v>
      </c>
      <c r="BG76">
        <v>0</v>
      </c>
      <c r="BH76">
        <v>55</v>
      </c>
      <c r="BI76">
        <v>0.7</v>
      </c>
      <c r="BJ76">
        <v>0.3</v>
      </c>
    </row>
    <row r="77" spans="7:62">
      <c r="G77" t="s">
        <v>119</v>
      </c>
      <c r="H77" s="115">
        <v>366.74</v>
      </c>
      <c r="I77" s="88">
        <v>147.61000000000001</v>
      </c>
      <c r="J77" s="88">
        <v>11.43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2.91</v>
      </c>
      <c r="X77">
        <v>7.97</v>
      </c>
      <c r="Y77">
        <v>5.01</v>
      </c>
      <c r="Z77">
        <v>24.55</v>
      </c>
      <c r="AA77">
        <v>0.97</v>
      </c>
      <c r="AB77">
        <v>0.97</v>
      </c>
      <c r="AC77">
        <v>87.18</v>
      </c>
      <c r="AD77">
        <v>14.53</v>
      </c>
      <c r="AE77">
        <v>0</v>
      </c>
      <c r="AF77">
        <v>38.75</v>
      </c>
      <c r="AG77">
        <v>129.81</v>
      </c>
      <c r="AH77">
        <v>0.75</v>
      </c>
      <c r="AI77">
        <v>0.36</v>
      </c>
      <c r="AJ77">
        <v>0.46</v>
      </c>
      <c r="AK77">
        <v>0.83</v>
      </c>
      <c r="AL77">
        <v>0.75</v>
      </c>
      <c r="AM77">
        <v>0.83</v>
      </c>
      <c r="AN77">
        <v>0.75</v>
      </c>
      <c r="AO77">
        <v>0.55000000000000004</v>
      </c>
      <c r="AP77">
        <v>0.52</v>
      </c>
      <c r="AQ77">
        <v>1.26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0.73</v>
      </c>
      <c r="AX77">
        <v>0.39</v>
      </c>
      <c r="AY77">
        <v>2.91</v>
      </c>
      <c r="AZ77">
        <v>0.68</v>
      </c>
      <c r="BA77">
        <v>0.44</v>
      </c>
      <c r="BB77">
        <v>0.57999999999999996</v>
      </c>
      <c r="BC77">
        <v>0.39</v>
      </c>
      <c r="BD77">
        <v>106.56</v>
      </c>
      <c r="BE77">
        <v>92.03</v>
      </c>
      <c r="BF77">
        <v>0</v>
      </c>
      <c r="BG77">
        <v>0</v>
      </c>
      <c r="BH77">
        <v>55</v>
      </c>
      <c r="BI77">
        <v>0</v>
      </c>
      <c r="BJ77">
        <v>0</v>
      </c>
    </row>
    <row r="78" spans="7:62">
      <c r="G78" t="s">
        <v>120</v>
      </c>
      <c r="H78" s="115">
        <v>308.62</v>
      </c>
      <c r="I78" s="88">
        <v>118.55000000000001</v>
      </c>
      <c r="J78" s="88">
        <v>11.43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2.91</v>
      </c>
      <c r="X78">
        <v>7.97</v>
      </c>
      <c r="Y78">
        <v>5.01</v>
      </c>
      <c r="Z78">
        <v>24.55</v>
      </c>
      <c r="AA78">
        <v>0.97</v>
      </c>
      <c r="AB78">
        <v>0.97</v>
      </c>
      <c r="AC78">
        <v>87.18</v>
      </c>
      <c r="AD78">
        <v>14.53</v>
      </c>
      <c r="AE78">
        <v>0</v>
      </c>
      <c r="AF78">
        <v>38.75</v>
      </c>
      <c r="AG78">
        <v>129.81</v>
      </c>
      <c r="AH78">
        <v>0.75</v>
      </c>
      <c r="AI78">
        <v>0.36</v>
      </c>
      <c r="AJ78">
        <v>0.46</v>
      </c>
      <c r="AK78">
        <v>0.83</v>
      </c>
      <c r="AL78">
        <v>0.75</v>
      </c>
      <c r="AM78">
        <v>0.83</v>
      </c>
      <c r="AN78">
        <v>0.75</v>
      </c>
      <c r="AO78">
        <v>0.55000000000000004</v>
      </c>
      <c r="AP78">
        <v>0.52</v>
      </c>
      <c r="AQ78">
        <v>1.26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0.73</v>
      </c>
      <c r="AX78">
        <v>0.39</v>
      </c>
      <c r="AY78">
        <v>2.91</v>
      </c>
      <c r="AZ78">
        <v>0.68</v>
      </c>
      <c r="BA78">
        <v>0.44</v>
      </c>
      <c r="BB78">
        <v>0.57999999999999996</v>
      </c>
      <c r="BC78">
        <v>0.39</v>
      </c>
      <c r="BD78">
        <v>48.44</v>
      </c>
      <c r="BE78">
        <v>62.97</v>
      </c>
      <c r="BF78">
        <v>0</v>
      </c>
      <c r="BG78">
        <v>0</v>
      </c>
      <c r="BH78">
        <v>55</v>
      </c>
      <c r="BI78">
        <v>0</v>
      </c>
      <c r="BJ78">
        <v>0</v>
      </c>
    </row>
    <row r="79" spans="7:62">
      <c r="G79" t="s">
        <v>121</v>
      </c>
      <c r="H79" s="115">
        <v>265.02</v>
      </c>
      <c r="I79" s="88">
        <v>89.48</v>
      </c>
      <c r="J79" s="88">
        <v>11.43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2.91</v>
      </c>
      <c r="X79">
        <v>7.97</v>
      </c>
      <c r="Y79">
        <v>5.01</v>
      </c>
      <c r="Z79">
        <v>24.55</v>
      </c>
      <c r="AA79">
        <v>0.97</v>
      </c>
      <c r="AB79">
        <v>0.97</v>
      </c>
      <c r="AC79">
        <v>87.18</v>
      </c>
      <c r="AD79">
        <v>14.53</v>
      </c>
      <c r="AE79">
        <v>0</v>
      </c>
      <c r="AF79">
        <v>38.75</v>
      </c>
      <c r="AG79">
        <v>129.81</v>
      </c>
      <c r="AH79">
        <v>0.75</v>
      </c>
      <c r="AI79">
        <v>0.36</v>
      </c>
      <c r="AJ79">
        <v>0.46</v>
      </c>
      <c r="AK79">
        <v>0.83</v>
      </c>
      <c r="AL79">
        <v>0.75</v>
      </c>
      <c r="AM79">
        <v>0.83</v>
      </c>
      <c r="AN79">
        <v>0.75</v>
      </c>
      <c r="AO79">
        <v>0.55000000000000004</v>
      </c>
      <c r="AP79">
        <v>0.52</v>
      </c>
      <c r="AQ79">
        <v>1.26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0.73</v>
      </c>
      <c r="AX79">
        <v>0.39</v>
      </c>
      <c r="AY79">
        <v>2.91</v>
      </c>
      <c r="AZ79">
        <v>0.68</v>
      </c>
      <c r="BA79">
        <v>0.44</v>
      </c>
      <c r="BB79">
        <v>0.57999999999999996</v>
      </c>
      <c r="BC79">
        <v>0.39</v>
      </c>
      <c r="BD79">
        <v>4.84</v>
      </c>
      <c r="BE79">
        <v>33.9</v>
      </c>
      <c r="BF79">
        <v>0</v>
      </c>
      <c r="BG79">
        <v>0</v>
      </c>
      <c r="BH79">
        <v>55</v>
      </c>
      <c r="BI79">
        <v>0</v>
      </c>
      <c r="BJ79">
        <v>0</v>
      </c>
    </row>
    <row r="80" spans="7:62">
      <c r="G80" t="s">
        <v>122</v>
      </c>
      <c r="H80" s="115">
        <v>260.18</v>
      </c>
      <c r="I80" s="88">
        <v>65.27000000000001</v>
      </c>
      <c r="J80" s="88">
        <v>11.43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2.91</v>
      </c>
      <c r="X80">
        <v>7.97</v>
      </c>
      <c r="Y80">
        <v>5.01</v>
      </c>
      <c r="Z80">
        <v>24.55</v>
      </c>
      <c r="AA80">
        <v>0.97</v>
      </c>
      <c r="AB80">
        <v>0.97</v>
      </c>
      <c r="AC80">
        <v>87.18</v>
      </c>
      <c r="AD80">
        <v>14.53</v>
      </c>
      <c r="AE80">
        <v>0</v>
      </c>
      <c r="AF80">
        <v>38.75</v>
      </c>
      <c r="AG80">
        <v>129.81</v>
      </c>
      <c r="AH80">
        <v>0.75</v>
      </c>
      <c r="AI80">
        <v>0.36</v>
      </c>
      <c r="AJ80">
        <v>0.46</v>
      </c>
      <c r="AK80">
        <v>0.83</v>
      </c>
      <c r="AL80">
        <v>0.75</v>
      </c>
      <c r="AM80">
        <v>0.83</v>
      </c>
      <c r="AN80">
        <v>0.75</v>
      </c>
      <c r="AO80">
        <v>0.55000000000000004</v>
      </c>
      <c r="AP80">
        <v>0.52</v>
      </c>
      <c r="AQ80">
        <v>1.26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0.73</v>
      </c>
      <c r="AX80">
        <v>0.39</v>
      </c>
      <c r="AY80">
        <v>2.91</v>
      </c>
      <c r="AZ80">
        <v>0.68</v>
      </c>
      <c r="BA80">
        <v>0.44</v>
      </c>
      <c r="BB80">
        <v>0.57999999999999996</v>
      </c>
      <c r="BC80">
        <v>0.39</v>
      </c>
      <c r="BD80">
        <v>0</v>
      </c>
      <c r="BE80">
        <v>9.69</v>
      </c>
      <c r="BF80">
        <v>0</v>
      </c>
      <c r="BG80">
        <v>0</v>
      </c>
      <c r="BH80">
        <v>55</v>
      </c>
      <c r="BI80">
        <v>0</v>
      </c>
      <c r="BJ80">
        <v>0</v>
      </c>
    </row>
    <row r="81" spans="7:62">
      <c r="G81" t="s">
        <v>123</v>
      </c>
      <c r="H81" s="115">
        <v>260.18</v>
      </c>
      <c r="I81" s="88">
        <v>55.580000000000005</v>
      </c>
      <c r="J81" s="88">
        <v>11.43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2.91</v>
      </c>
      <c r="X81">
        <v>7.97</v>
      </c>
      <c r="Y81">
        <v>5.01</v>
      </c>
      <c r="Z81">
        <v>24.55</v>
      </c>
      <c r="AA81">
        <v>0.97</v>
      </c>
      <c r="AB81">
        <v>0.97</v>
      </c>
      <c r="AC81">
        <v>87.18</v>
      </c>
      <c r="AD81">
        <v>14.53</v>
      </c>
      <c r="AE81">
        <v>0</v>
      </c>
      <c r="AF81">
        <v>38.75</v>
      </c>
      <c r="AG81">
        <v>129.81</v>
      </c>
      <c r="AH81">
        <v>0.75</v>
      </c>
      <c r="AI81">
        <v>0.36</v>
      </c>
      <c r="AJ81">
        <v>0.46</v>
      </c>
      <c r="AK81">
        <v>0.83</v>
      </c>
      <c r="AL81">
        <v>0.75</v>
      </c>
      <c r="AM81">
        <v>0.83</v>
      </c>
      <c r="AN81">
        <v>0.75</v>
      </c>
      <c r="AO81">
        <v>0.55000000000000004</v>
      </c>
      <c r="AP81">
        <v>0.52</v>
      </c>
      <c r="AQ81">
        <v>1.26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0.73</v>
      </c>
      <c r="AX81">
        <v>0.39</v>
      </c>
      <c r="AY81">
        <v>2.91</v>
      </c>
      <c r="AZ81">
        <v>0.68</v>
      </c>
      <c r="BA81">
        <v>0.44</v>
      </c>
      <c r="BB81">
        <v>0.57999999999999996</v>
      </c>
      <c r="BC81">
        <v>0.39</v>
      </c>
      <c r="BD81">
        <v>0</v>
      </c>
      <c r="BE81">
        <v>0</v>
      </c>
      <c r="BF81">
        <v>0</v>
      </c>
      <c r="BG81">
        <v>0</v>
      </c>
      <c r="BH81">
        <v>55</v>
      </c>
      <c r="BI81">
        <v>0</v>
      </c>
      <c r="BJ81">
        <v>0</v>
      </c>
    </row>
    <row r="82" spans="7:62">
      <c r="G82" t="s">
        <v>124</v>
      </c>
      <c r="H82" s="115">
        <v>260.18</v>
      </c>
      <c r="I82" s="88">
        <v>55.580000000000005</v>
      </c>
      <c r="J82" s="88">
        <v>11.43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2.91</v>
      </c>
      <c r="X82">
        <v>7.97</v>
      </c>
      <c r="Y82">
        <v>5.01</v>
      </c>
      <c r="Z82">
        <v>24.55</v>
      </c>
      <c r="AA82">
        <v>0.97</v>
      </c>
      <c r="AB82">
        <v>0.97</v>
      </c>
      <c r="AC82">
        <v>87.18</v>
      </c>
      <c r="AD82">
        <v>14.53</v>
      </c>
      <c r="AE82">
        <v>0</v>
      </c>
      <c r="AF82">
        <v>38.75</v>
      </c>
      <c r="AG82">
        <v>129.81</v>
      </c>
      <c r="AH82">
        <v>0.75</v>
      </c>
      <c r="AI82">
        <v>0.36</v>
      </c>
      <c r="AJ82">
        <v>0.46</v>
      </c>
      <c r="AK82">
        <v>0.83</v>
      </c>
      <c r="AL82">
        <v>0.75</v>
      </c>
      <c r="AM82">
        <v>0.83</v>
      </c>
      <c r="AN82">
        <v>0.75</v>
      </c>
      <c r="AO82">
        <v>0.55000000000000004</v>
      </c>
      <c r="AP82">
        <v>0.52</v>
      </c>
      <c r="AQ82">
        <v>1.26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0.73</v>
      </c>
      <c r="AX82">
        <v>0.39</v>
      </c>
      <c r="AY82">
        <v>2.91</v>
      </c>
      <c r="AZ82">
        <v>0.68</v>
      </c>
      <c r="BA82">
        <v>0.44</v>
      </c>
      <c r="BB82">
        <v>0.57999999999999996</v>
      </c>
      <c r="BC82">
        <v>0.39</v>
      </c>
      <c r="BD82">
        <v>0</v>
      </c>
      <c r="BE82">
        <v>0</v>
      </c>
      <c r="BF82">
        <v>0</v>
      </c>
      <c r="BG82">
        <v>0</v>
      </c>
      <c r="BH82">
        <v>55</v>
      </c>
      <c r="BI82">
        <v>0</v>
      </c>
      <c r="BJ82">
        <v>0</v>
      </c>
    </row>
    <row r="83" spans="7:62">
      <c r="G83" t="s">
        <v>125</v>
      </c>
      <c r="H83" s="115">
        <v>292.86999999999995</v>
      </c>
      <c r="I83" s="88">
        <v>55.580000000000005</v>
      </c>
      <c r="J83" s="88">
        <v>11.43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2.91</v>
      </c>
      <c r="X83">
        <v>7.97</v>
      </c>
      <c r="Y83">
        <v>3.99</v>
      </c>
      <c r="Z83">
        <v>24.55</v>
      </c>
      <c r="AA83">
        <v>0.97</v>
      </c>
      <c r="AB83">
        <v>0.92</v>
      </c>
      <c r="AC83">
        <v>87.18</v>
      </c>
      <c r="AD83">
        <v>14.53</v>
      </c>
      <c r="AE83">
        <v>0</v>
      </c>
      <c r="AF83">
        <v>38.75</v>
      </c>
      <c r="AG83">
        <v>129.81</v>
      </c>
      <c r="AH83">
        <v>0.66</v>
      </c>
      <c r="AI83">
        <v>0.36</v>
      </c>
      <c r="AJ83">
        <v>0.46</v>
      </c>
      <c r="AK83">
        <v>0.83</v>
      </c>
      <c r="AL83">
        <v>0.75</v>
      </c>
      <c r="AM83">
        <v>0.83</v>
      </c>
      <c r="AN83">
        <v>0.7</v>
      </c>
      <c r="AO83">
        <v>0.55000000000000004</v>
      </c>
      <c r="AP83">
        <v>0.52</v>
      </c>
      <c r="AQ83">
        <v>1.26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0.73</v>
      </c>
      <c r="AX83">
        <v>0.39</v>
      </c>
      <c r="AY83">
        <v>2.91</v>
      </c>
      <c r="AZ83">
        <v>0.68</v>
      </c>
      <c r="BA83">
        <v>0.44</v>
      </c>
      <c r="BB83">
        <v>0.57999999999999996</v>
      </c>
      <c r="BC83">
        <v>0.39</v>
      </c>
      <c r="BD83">
        <v>33.9</v>
      </c>
      <c r="BE83">
        <v>0</v>
      </c>
      <c r="BF83">
        <v>0</v>
      </c>
      <c r="BG83">
        <v>0</v>
      </c>
      <c r="BH83">
        <v>55</v>
      </c>
      <c r="BI83">
        <v>0</v>
      </c>
      <c r="BJ83">
        <v>0</v>
      </c>
    </row>
    <row r="84" spans="7:62">
      <c r="G84" t="s">
        <v>126</v>
      </c>
      <c r="H84" s="115">
        <v>278.33999999999997</v>
      </c>
      <c r="I84" s="88">
        <v>55.580000000000005</v>
      </c>
      <c r="J84" s="88">
        <v>11.43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2.91</v>
      </c>
      <c r="X84">
        <v>7.97</v>
      </c>
      <c r="Y84">
        <v>3.99</v>
      </c>
      <c r="Z84">
        <v>24.55</v>
      </c>
      <c r="AA84">
        <v>0.97</v>
      </c>
      <c r="AB84">
        <v>0.92</v>
      </c>
      <c r="AC84">
        <v>87.18</v>
      </c>
      <c r="AD84">
        <v>14.53</v>
      </c>
      <c r="AE84">
        <v>0</v>
      </c>
      <c r="AF84">
        <v>38.75</v>
      </c>
      <c r="AG84">
        <v>129.81</v>
      </c>
      <c r="AH84">
        <v>0.66</v>
      </c>
      <c r="AI84">
        <v>0.36</v>
      </c>
      <c r="AJ84">
        <v>0.46</v>
      </c>
      <c r="AK84">
        <v>0.83</v>
      </c>
      <c r="AL84">
        <v>0.75</v>
      </c>
      <c r="AM84">
        <v>0.83</v>
      </c>
      <c r="AN84">
        <v>0.7</v>
      </c>
      <c r="AO84">
        <v>0.55000000000000004</v>
      </c>
      <c r="AP84">
        <v>0.52</v>
      </c>
      <c r="AQ84">
        <v>1.26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0.73</v>
      </c>
      <c r="AX84">
        <v>0.39</v>
      </c>
      <c r="AY84">
        <v>2.91</v>
      </c>
      <c r="AZ84">
        <v>0.68</v>
      </c>
      <c r="BA84">
        <v>0.44</v>
      </c>
      <c r="BB84">
        <v>0.57999999999999996</v>
      </c>
      <c r="BC84">
        <v>0.39</v>
      </c>
      <c r="BD84">
        <v>19.37</v>
      </c>
      <c r="BE84">
        <v>0</v>
      </c>
      <c r="BF84">
        <v>0</v>
      </c>
      <c r="BG84">
        <v>0</v>
      </c>
      <c r="BH84">
        <v>55</v>
      </c>
      <c r="BI84">
        <v>0</v>
      </c>
      <c r="BJ84">
        <v>0</v>
      </c>
    </row>
    <row r="85" spans="7:62">
      <c r="G85" t="s">
        <v>127</v>
      </c>
      <c r="H85" s="115">
        <v>273.49999999999994</v>
      </c>
      <c r="I85" s="88">
        <v>55.580000000000005</v>
      </c>
      <c r="J85" s="88">
        <v>11.43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2.91</v>
      </c>
      <c r="X85">
        <v>7.97</v>
      </c>
      <c r="Y85">
        <v>3.99</v>
      </c>
      <c r="Z85">
        <v>24.55</v>
      </c>
      <c r="AA85">
        <v>0.97</v>
      </c>
      <c r="AB85">
        <v>0.92</v>
      </c>
      <c r="AC85">
        <v>87.18</v>
      </c>
      <c r="AD85">
        <v>14.53</v>
      </c>
      <c r="AE85">
        <v>0</v>
      </c>
      <c r="AF85">
        <v>38.75</v>
      </c>
      <c r="AG85">
        <v>129.81</v>
      </c>
      <c r="AH85">
        <v>0.66</v>
      </c>
      <c r="AI85">
        <v>0.36</v>
      </c>
      <c r="AJ85">
        <v>0.46</v>
      </c>
      <c r="AK85">
        <v>0.83</v>
      </c>
      <c r="AL85">
        <v>0.75</v>
      </c>
      <c r="AM85">
        <v>0.83</v>
      </c>
      <c r="AN85">
        <v>0.7</v>
      </c>
      <c r="AO85">
        <v>0.55000000000000004</v>
      </c>
      <c r="AP85">
        <v>0.52</v>
      </c>
      <c r="AQ85">
        <v>1.26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0.73</v>
      </c>
      <c r="AX85">
        <v>0.39</v>
      </c>
      <c r="AY85">
        <v>2.91</v>
      </c>
      <c r="AZ85">
        <v>0.68</v>
      </c>
      <c r="BA85">
        <v>0.44</v>
      </c>
      <c r="BB85">
        <v>0.57999999999999996</v>
      </c>
      <c r="BC85">
        <v>0.39</v>
      </c>
      <c r="BD85">
        <v>14.53</v>
      </c>
      <c r="BE85">
        <v>0</v>
      </c>
      <c r="BF85">
        <v>0</v>
      </c>
      <c r="BG85">
        <v>0</v>
      </c>
      <c r="BH85">
        <v>55</v>
      </c>
      <c r="BI85">
        <v>0</v>
      </c>
      <c r="BJ85">
        <v>0</v>
      </c>
    </row>
    <row r="86" spans="7:62">
      <c r="G86" t="s">
        <v>128</v>
      </c>
      <c r="H86" s="115">
        <v>283.18999999999994</v>
      </c>
      <c r="I86" s="88">
        <v>55.580000000000005</v>
      </c>
      <c r="J86" s="88">
        <v>11.43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2.91</v>
      </c>
      <c r="X86">
        <v>7.97</v>
      </c>
      <c r="Y86">
        <v>3.99</v>
      </c>
      <c r="Z86">
        <v>24.55</v>
      </c>
      <c r="AA86">
        <v>0.97</v>
      </c>
      <c r="AB86">
        <v>0.92</v>
      </c>
      <c r="AC86">
        <v>87.18</v>
      </c>
      <c r="AD86">
        <v>14.53</v>
      </c>
      <c r="AE86">
        <v>0</v>
      </c>
      <c r="AF86">
        <v>38.75</v>
      </c>
      <c r="AG86">
        <v>129.81</v>
      </c>
      <c r="AH86">
        <v>0.66</v>
      </c>
      <c r="AI86">
        <v>0.36</v>
      </c>
      <c r="AJ86">
        <v>0.46</v>
      </c>
      <c r="AK86">
        <v>0.83</v>
      </c>
      <c r="AL86">
        <v>0.75</v>
      </c>
      <c r="AM86">
        <v>0.83</v>
      </c>
      <c r="AN86">
        <v>0.7</v>
      </c>
      <c r="AO86">
        <v>0.55000000000000004</v>
      </c>
      <c r="AP86">
        <v>0.52</v>
      </c>
      <c r="AQ86">
        <v>1.26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0.73</v>
      </c>
      <c r="AX86">
        <v>0.39</v>
      </c>
      <c r="AY86">
        <v>2.91</v>
      </c>
      <c r="AZ86">
        <v>0.68</v>
      </c>
      <c r="BA86">
        <v>0.44</v>
      </c>
      <c r="BB86">
        <v>0.57999999999999996</v>
      </c>
      <c r="BC86">
        <v>0.39</v>
      </c>
      <c r="BD86">
        <v>24.22</v>
      </c>
      <c r="BE86">
        <v>0</v>
      </c>
      <c r="BF86">
        <v>0</v>
      </c>
      <c r="BG86">
        <v>0</v>
      </c>
      <c r="BH86">
        <v>55</v>
      </c>
      <c r="BI86">
        <v>0</v>
      </c>
      <c r="BJ86">
        <v>0</v>
      </c>
    </row>
    <row r="87" spans="7:62">
      <c r="G87" t="s">
        <v>129</v>
      </c>
      <c r="H87" s="115">
        <v>268.56</v>
      </c>
      <c r="I87" s="88">
        <v>55.580000000000005</v>
      </c>
      <c r="J87" s="88">
        <v>11.43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2.91</v>
      </c>
      <c r="X87">
        <v>7.97</v>
      </c>
      <c r="Y87">
        <v>3.99</v>
      </c>
      <c r="Z87">
        <v>24.55</v>
      </c>
      <c r="AA87">
        <v>0.97</v>
      </c>
      <c r="AB87">
        <v>0.82</v>
      </c>
      <c r="AC87">
        <v>87.18</v>
      </c>
      <c r="AD87">
        <v>14.53</v>
      </c>
      <c r="AE87">
        <v>14.53</v>
      </c>
      <c r="AF87">
        <v>24.22</v>
      </c>
      <c r="AG87">
        <v>129.81</v>
      </c>
      <c r="AH87">
        <v>0.66</v>
      </c>
      <c r="AI87">
        <v>0.36</v>
      </c>
      <c r="AJ87">
        <v>0.46</v>
      </c>
      <c r="AK87">
        <v>0.83</v>
      </c>
      <c r="AL87">
        <v>0.75</v>
      </c>
      <c r="AM87">
        <v>0.83</v>
      </c>
      <c r="AN87">
        <v>0.7</v>
      </c>
      <c r="AO87">
        <v>0.55000000000000004</v>
      </c>
      <c r="AP87">
        <v>0.52</v>
      </c>
      <c r="AQ87">
        <v>1.26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0.73</v>
      </c>
      <c r="AX87">
        <v>0.39</v>
      </c>
      <c r="AY87">
        <v>2.91</v>
      </c>
      <c r="AZ87">
        <v>0.68</v>
      </c>
      <c r="BA87">
        <v>0.44</v>
      </c>
      <c r="BB87">
        <v>0.57999999999999996</v>
      </c>
      <c r="BC87">
        <v>0.39</v>
      </c>
      <c r="BD87">
        <v>9.69</v>
      </c>
      <c r="BE87">
        <v>0</v>
      </c>
      <c r="BF87">
        <v>0</v>
      </c>
      <c r="BG87">
        <v>0</v>
      </c>
      <c r="BH87">
        <v>55</v>
      </c>
      <c r="BI87">
        <v>0</v>
      </c>
      <c r="BJ87">
        <v>0</v>
      </c>
    </row>
    <row r="88" spans="7:62">
      <c r="G88" t="s">
        <v>130</v>
      </c>
      <c r="H88" s="115">
        <v>258.87</v>
      </c>
      <c r="I88" s="88">
        <v>55.580000000000005</v>
      </c>
      <c r="J88" s="88">
        <v>11.43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2.91</v>
      </c>
      <c r="X88">
        <v>7.97</v>
      </c>
      <c r="Y88">
        <v>3.99</v>
      </c>
      <c r="Z88">
        <v>24.55</v>
      </c>
      <c r="AA88">
        <v>0.97</v>
      </c>
      <c r="AB88">
        <v>0.82</v>
      </c>
      <c r="AC88">
        <v>87.18</v>
      </c>
      <c r="AD88">
        <v>14.53</v>
      </c>
      <c r="AE88">
        <v>14.53</v>
      </c>
      <c r="AF88">
        <v>24.22</v>
      </c>
      <c r="AG88">
        <v>129.81</v>
      </c>
      <c r="AH88">
        <v>0.66</v>
      </c>
      <c r="AI88">
        <v>0.36</v>
      </c>
      <c r="AJ88">
        <v>0.46</v>
      </c>
      <c r="AK88">
        <v>0.83</v>
      </c>
      <c r="AL88">
        <v>0.75</v>
      </c>
      <c r="AM88">
        <v>0.83</v>
      </c>
      <c r="AN88">
        <v>0.7</v>
      </c>
      <c r="AO88">
        <v>0.55000000000000004</v>
      </c>
      <c r="AP88">
        <v>0.52</v>
      </c>
      <c r="AQ88">
        <v>1.26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0.73</v>
      </c>
      <c r="AX88">
        <v>0.39</v>
      </c>
      <c r="AY88">
        <v>2.91</v>
      </c>
      <c r="AZ88">
        <v>0.68</v>
      </c>
      <c r="BA88">
        <v>0.44</v>
      </c>
      <c r="BB88">
        <v>0.57999999999999996</v>
      </c>
      <c r="BC88">
        <v>0.39</v>
      </c>
      <c r="BD88">
        <v>0</v>
      </c>
      <c r="BE88">
        <v>0</v>
      </c>
      <c r="BF88">
        <v>0</v>
      </c>
      <c r="BG88">
        <v>0</v>
      </c>
      <c r="BH88">
        <v>55</v>
      </c>
      <c r="BI88">
        <v>0</v>
      </c>
      <c r="BJ88">
        <v>0</v>
      </c>
    </row>
    <row r="89" spans="7:62">
      <c r="G89" t="s">
        <v>131</v>
      </c>
      <c r="H89" s="115">
        <v>258.87</v>
      </c>
      <c r="I89" s="88">
        <v>55.580000000000005</v>
      </c>
      <c r="J89" s="88">
        <v>11.43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2.91</v>
      </c>
      <c r="X89">
        <v>7.97</v>
      </c>
      <c r="Y89">
        <v>3.99</v>
      </c>
      <c r="Z89">
        <v>24.55</v>
      </c>
      <c r="AA89">
        <v>0.97</v>
      </c>
      <c r="AB89">
        <v>0.82</v>
      </c>
      <c r="AC89">
        <v>87.18</v>
      </c>
      <c r="AD89">
        <v>14.53</v>
      </c>
      <c r="AE89">
        <v>14.53</v>
      </c>
      <c r="AF89">
        <v>24.22</v>
      </c>
      <c r="AG89">
        <v>129.81</v>
      </c>
      <c r="AH89">
        <v>0.66</v>
      </c>
      <c r="AI89">
        <v>0.36</v>
      </c>
      <c r="AJ89">
        <v>0.46</v>
      </c>
      <c r="AK89">
        <v>0.83</v>
      </c>
      <c r="AL89">
        <v>0.75</v>
      </c>
      <c r="AM89">
        <v>0.83</v>
      </c>
      <c r="AN89">
        <v>0.7</v>
      </c>
      <c r="AO89">
        <v>0.55000000000000004</v>
      </c>
      <c r="AP89">
        <v>0.52</v>
      </c>
      <c r="AQ89">
        <v>1.26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0.73</v>
      </c>
      <c r="AX89">
        <v>0.39</v>
      </c>
      <c r="AY89">
        <v>2.91</v>
      </c>
      <c r="AZ89">
        <v>0.68</v>
      </c>
      <c r="BA89">
        <v>0.44</v>
      </c>
      <c r="BB89">
        <v>0.57999999999999996</v>
      </c>
      <c r="BC89">
        <v>0.39</v>
      </c>
      <c r="BD89">
        <v>0</v>
      </c>
      <c r="BE89">
        <v>0</v>
      </c>
      <c r="BF89">
        <v>0</v>
      </c>
      <c r="BG89">
        <v>0</v>
      </c>
      <c r="BH89">
        <v>55</v>
      </c>
      <c r="BI89">
        <v>0</v>
      </c>
      <c r="BJ89">
        <v>0</v>
      </c>
    </row>
    <row r="90" spans="7:62">
      <c r="G90" t="s">
        <v>132</v>
      </c>
      <c r="H90" s="115">
        <v>258.87</v>
      </c>
      <c r="I90" s="88">
        <v>55.580000000000005</v>
      </c>
      <c r="J90" s="88">
        <v>11.43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2.91</v>
      </c>
      <c r="X90">
        <v>7.97</v>
      </c>
      <c r="Y90">
        <v>3.99</v>
      </c>
      <c r="Z90">
        <v>24.55</v>
      </c>
      <c r="AA90">
        <v>0.97</v>
      </c>
      <c r="AB90">
        <v>0.82</v>
      </c>
      <c r="AC90">
        <v>87.18</v>
      </c>
      <c r="AD90">
        <v>14.53</v>
      </c>
      <c r="AE90">
        <v>14.53</v>
      </c>
      <c r="AF90">
        <v>24.22</v>
      </c>
      <c r="AG90">
        <v>129.81</v>
      </c>
      <c r="AH90">
        <v>0.66</v>
      </c>
      <c r="AI90">
        <v>0.36</v>
      </c>
      <c r="AJ90">
        <v>0.46</v>
      </c>
      <c r="AK90">
        <v>0.83</v>
      </c>
      <c r="AL90">
        <v>0.75</v>
      </c>
      <c r="AM90">
        <v>0.83</v>
      </c>
      <c r="AN90">
        <v>0.7</v>
      </c>
      <c r="AO90">
        <v>0.55000000000000004</v>
      </c>
      <c r="AP90">
        <v>0.52</v>
      </c>
      <c r="AQ90">
        <v>1.26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0.73</v>
      </c>
      <c r="AX90">
        <v>0.39</v>
      </c>
      <c r="AY90">
        <v>2.91</v>
      </c>
      <c r="AZ90">
        <v>0.68</v>
      </c>
      <c r="BA90">
        <v>0.44</v>
      </c>
      <c r="BB90">
        <v>0.57999999999999996</v>
      </c>
      <c r="BC90">
        <v>0.39</v>
      </c>
      <c r="BD90">
        <v>0</v>
      </c>
      <c r="BE90">
        <v>0</v>
      </c>
      <c r="BF90">
        <v>0</v>
      </c>
      <c r="BG90">
        <v>0</v>
      </c>
      <c r="BH90">
        <v>55</v>
      </c>
      <c r="BI90">
        <v>0</v>
      </c>
      <c r="BJ90">
        <v>0</v>
      </c>
    </row>
    <row r="91" spans="7:62">
      <c r="G91" t="s">
        <v>133</v>
      </c>
      <c r="H91" s="115">
        <v>258.59999999999997</v>
      </c>
      <c r="I91" s="88">
        <v>55.580000000000005</v>
      </c>
      <c r="J91" s="88">
        <v>11.43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2.91</v>
      </c>
      <c r="X91">
        <v>7.97</v>
      </c>
      <c r="Y91">
        <v>3.99</v>
      </c>
      <c r="Z91">
        <v>24.55</v>
      </c>
      <c r="AA91">
        <v>0.97</v>
      </c>
      <c r="AB91">
        <v>0.77</v>
      </c>
      <c r="AC91">
        <v>87.18</v>
      </c>
      <c r="AD91">
        <v>14.53</v>
      </c>
      <c r="AE91">
        <v>14.53</v>
      </c>
      <c r="AF91">
        <v>24.22</v>
      </c>
      <c r="AG91">
        <v>129.81</v>
      </c>
      <c r="AH91">
        <v>0.66</v>
      </c>
      <c r="AI91">
        <v>0.36</v>
      </c>
      <c r="AJ91">
        <v>0.46</v>
      </c>
      <c r="AK91">
        <v>0.83</v>
      </c>
      <c r="AL91">
        <v>0.75</v>
      </c>
      <c r="AM91">
        <v>0.83</v>
      </c>
      <c r="AN91">
        <v>0.48</v>
      </c>
      <c r="AO91">
        <v>0.55000000000000004</v>
      </c>
      <c r="AP91">
        <v>0.52</v>
      </c>
      <c r="AQ91">
        <v>1.26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0.73</v>
      </c>
      <c r="AX91">
        <v>0.39</v>
      </c>
      <c r="AY91">
        <v>2.91</v>
      </c>
      <c r="AZ91">
        <v>0.68</v>
      </c>
      <c r="BA91">
        <v>0.44</v>
      </c>
      <c r="BB91">
        <v>0.57999999999999996</v>
      </c>
      <c r="BC91">
        <v>0.39</v>
      </c>
      <c r="BD91">
        <v>0</v>
      </c>
      <c r="BE91">
        <v>0</v>
      </c>
      <c r="BF91">
        <v>0</v>
      </c>
      <c r="BG91">
        <v>0</v>
      </c>
      <c r="BH91">
        <v>55</v>
      </c>
      <c r="BI91">
        <v>0</v>
      </c>
      <c r="BJ91">
        <v>0</v>
      </c>
    </row>
    <row r="92" spans="7:62">
      <c r="G92" t="s">
        <v>134</v>
      </c>
      <c r="H92" s="115">
        <v>258.59999999999997</v>
      </c>
      <c r="I92" s="88">
        <v>55.580000000000005</v>
      </c>
      <c r="J92" s="88">
        <v>11.43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2.91</v>
      </c>
      <c r="X92">
        <v>7.97</v>
      </c>
      <c r="Y92">
        <v>3.99</v>
      </c>
      <c r="Z92">
        <v>24.55</v>
      </c>
      <c r="AA92">
        <v>0.97</v>
      </c>
      <c r="AB92">
        <v>0.77</v>
      </c>
      <c r="AC92">
        <v>87.18</v>
      </c>
      <c r="AD92">
        <v>14.53</v>
      </c>
      <c r="AE92">
        <v>14.53</v>
      </c>
      <c r="AF92">
        <v>24.22</v>
      </c>
      <c r="AG92">
        <v>129.81</v>
      </c>
      <c r="AH92">
        <v>0.66</v>
      </c>
      <c r="AI92">
        <v>0.36</v>
      </c>
      <c r="AJ92">
        <v>0.46</v>
      </c>
      <c r="AK92">
        <v>0.83</v>
      </c>
      <c r="AL92">
        <v>0.75</v>
      </c>
      <c r="AM92">
        <v>0.83</v>
      </c>
      <c r="AN92">
        <v>0.48</v>
      </c>
      <c r="AO92">
        <v>0.55000000000000004</v>
      </c>
      <c r="AP92">
        <v>0.52</v>
      </c>
      <c r="AQ92">
        <v>1.26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0.73</v>
      </c>
      <c r="AX92">
        <v>0.39</v>
      </c>
      <c r="AY92">
        <v>2.91</v>
      </c>
      <c r="AZ92">
        <v>0.68</v>
      </c>
      <c r="BA92">
        <v>0.44</v>
      </c>
      <c r="BB92">
        <v>0.57999999999999996</v>
      </c>
      <c r="BC92">
        <v>0.39</v>
      </c>
      <c r="BD92">
        <v>0</v>
      </c>
      <c r="BE92">
        <v>0</v>
      </c>
      <c r="BF92">
        <v>0</v>
      </c>
      <c r="BG92">
        <v>0</v>
      </c>
      <c r="BH92">
        <v>55</v>
      </c>
      <c r="BI92">
        <v>0</v>
      </c>
      <c r="BJ92">
        <v>0</v>
      </c>
    </row>
    <row r="93" spans="7:62">
      <c r="G93" t="s">
        <v>135</v>
      </c>
      <c r="H93" s="115">
        <v>258.59999999999997</v>
      </c>
      <c r="I93" s="88">
        <v>55.580000000000005</v>
      </c>
      <c r="J93" s="88">
        <v>11.43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2.91</v>
      </c>
      <c r="X93">
        <v>7.97</v>
      </c>
      <c r="Y93">
        <v>3.99</v>
      </c>
      <c r="Z93">
        <v>24.55</v>
      </c>
      <c r="AA93">
        <v>0.97</v>
      </c>
      <c r="AB93">
        <v>0.77</v>
      </c>
      <c r="AC93">
        <v>87.18</v>
      </c>
      <c r="AD93">
        <v>14.53</v>
      </c>
      <c r="AE93">
        <v>14.53</v>
      </c>
      <c r="AF93">
        <v>24.22</v>
      </c>
      <c r="AG93">
        <v>129.81</v>
      </c>
      <c r="AH93">
        <v>0.66</v>
      </c>
      <c r="AI93">
        <v>0.36</v>
      </c>
      <c r="AJ93">
        <v>0.46</v>
      </c>
      <c r="AK93">
        <v>0.83</v>
      </c>
      <c r="AL93">
        <v>0.75</v>
      </c>
      <c r="AM93">
        <v>0.83</v>
      </c>
      <c r="AN93">
        <v>0.48</v>
      </c>
      <c r="AO93">
        <v>0.55000000000000004</v>
      </c>
      <c r="AP93">
        <v>0.52</v>
      </c>
      <c r="AQ93">
        <v>1.26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0.73</v>
      </c>
      <c r="AX93">
        <v>0.39</v>
      </c>
      <c r="AY93">
        <v>2.91</v>
      </c>
      <c r="AZ93">
        <v>0.68</v>
      </c>
      <c r="BA93">
        <v>0.44</v>
      </c>
      <c r="BB93">
        <v>0.57999999999999996</v>
      </c>
      <c r="BC93">
        <v>0.39</v>
      </c>
      <c r="BD93">
        <v>0</v>
      </c>
      <c r="BE93">
        <v>0</v>
      </c>
      <c r="BF93">
        <v>0</v>
      </c>
      <c r="BG93">
        <v>0</v>
      </c>
      <c r="BH93">
        <v>55</v>
      </c>
      <c r="BI93">
        <v>0</v>
      </c>
      <c r="BJ93">
        <v>0</v>
      </c>
    </row>
    <row r="94" spans="7:62">
      <c r="G94" t="s">
        <v>136</v>
      </c>
      <c r="H94" s="115">
        <v>258.59999999999997</v>
      </c>
      <c r="I94" s="88">
        <v>55.580000000000005</v>
      </c>
      <c r="J94" s="88">
        <v>11.43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2.91</v>
      </c>
      <c r="X94">
        <v>7.97</v>
      </c>
      <c r="Y94">
        <v>3.99</v>
      </c>
      <c r="Z94">
        <v>24.55</v>
      </c>
      <c r="AA94">
        <v>0.97</v>
      </c>
      <c r="AB94">
        <v>0.77</v>
      </c>
      <c r="AC94">
        <v>87.18</v>
      </c>
      <c r="AD94">
        <v>14.53</v>
      </c>
      <c r="AE94">
        <v>14.53</v>
      </c>
      <c r="AF94">
        <v>24.22</v>
      </c>
      <c r="AG94">
        <v>129.81</v>
      </c>
      <c r="AH94">
        <v>0.66</v>
      </c>
      <c r="AI94">
        <v>0.36</v>
      </c>
      <c r="AJ94">
        <v>0.46</v>
      </c>
      <c r="AK94">
        <v>0.83</v>
      </c>
      <c r="AL94">
        <v>0.75</v>
      </c>
      <c r="AM94">
        <v>0.83</v>
      </c>
      <c r="AN94">
        <v>0.48</v>
      </c>
      <c r="AO94">
        <v>0.55000000000000004</v>
      </c>
      <c r="AP94">
        <v>0.52</v>
      </c>
      <c r="AQ94">
        <v>1.26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0.73</v>
      </c>
      <c r="AX94">
        <v>0.39</v>
      </c>
      <c r="AY94">
        <v>2.91</v>
      </c>
      <c r="AZ94">
        <v>0.68</v>
      </c>
      <c r="BA94">
        <v>0.44</v>
      </c>
      <c r="BB94">
        <v>0.57999999999999996</v>
      </c>
      <c r="BC94">
        <v>0.39</v>
      </c>
      <c r="BD94">
        <v>0</v>
      </c>
      <c r="BE94">
        <v>0</v>
      </c>
      <c r="BF94">
        <v>0</v>
      </c>
      <c r="BG94">
        <v>0</v>
      </c>
      <c r="BH94">
        <v>55</v>
      </c>
      <c r="BI94">
        <v>0</v>
      </c>
      <c r="BJ94">
        <v>0</v>
      </c>
    </row>
    <row r="95" spans="7:62">
      <c r="G95" t="s">
        <v>137</v>
      </c>
      <c r="H95" s="115">
        <v>258.59999999999997</v>
      </c>
      <c r="I95" s="88">
        <v>55.580000000000005</v>
      </c>
      <c r="J95" s="88">
        <v>11.34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2.91</v>
      </c>
      <c r="X95">
        <v>7.88</v>
      </c>
      <c r="Y95">
        <v>3.99</v>
      </c>
      <c r="Z95">
        <v>24.55</v>
      </c>
      <c r="AA95">
        <v>0.97</v>
      </c>
      <c r="AB95">
        <v>0.77</v>
      </c>
      <c r="AC95">
        <v>87.18</v>
      </c>
      <c r="AD95">
        <v>14.53</v>
      </c>
      <c r="AE95">
        <v>14.53</v>
      </c>
      <c r="AF95">
        <v>24.22</v>
      </c>
      <c r="AG95">
        <v>129.81</v>
      </c>
      <c r="AH95">
        <v>0.66</v>
      </c>
      <c r="AI95">
        <v>0.36</v>
      </c>
      <c r="AJ95">
        <v>0.46</v>
      </c>
      <c r="AK95">
        <v>0.83</v>
      </c>
      <c r="AL95">
        <v>0.75</v>
      </c>
      <c r="AM95">
        <v>0.83</v>
      </c>
      <c r="AN95">
        <v>0.48</v>
      </c>
      <c r="AO95">
        <v>0.55000000000000004</v>
      </c>
      <c r="AP95">
        <v>0.52</v>
      </c>
      <c r="AQ95">
        <v>1.26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0.73</v>
      </c>
      <c r="AX95">
        <v>0.39</v>
      </c>
      <c r="AY95">
        <v>2.91</v>
      </c>
      <c r="AZ95">
        <v>0.68</v>
      </c>
      <c r="BA95">
        <v>0.44</v>
      </c>
      <c r="BB95">
        <v>0.57999999999999996</v>
      </c>
      <c r="BC95">
        <v>0.39</v>
      </c>
      <c r="BD95">
        <v>0</v>
      </c>
      <c r="BE95">
        <v>0</v>
      </c>
      <c r="BF95">
        <v>0</v>
      </c>
      <c r="BG95">
        <v>0</v>
      </c>
      <c r="BH95">
        <v>55</v>
      </c>
      <c r="BI95">
        <v>0</v>
      </c>
      <c r="BJ95">
        <v>0</v>
      </c>
    </row>
    <row r="96" spans="7:62">
      <c r="G96" t="s">
        <v>138</v>
      </c>
      <c r="H96" s="115">
        <v>258.59999999999997</v>
      </c>
      <c r="I96" s="88">
        <v>55.580000000000005</v>
      </c>
      <c r="J96" s="88">
        <v>11.34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2.91</v>
      </c>
      <c r="X96">
        <v>7.88</v>
      </c>
      <c r="Y96">
        <v>3.99</v>
      </c>
      <c r="Z96">
        <v>24.55</v>
      </c>
      <c r="AA96">
        <v>0.97</v>
      </c>
      <c r="AB96">
        <v>0.77</v>
      </c>
      <c r="AC96">
        <v>87.18</v>
      </c>
      <c r="AD96">
        <v>14.53</v>
      </c>
      <c r="AE96">
        <v>14.53</v>
      </c>
      <c r="AF96">
        <v>24.22</v>
      </c>
      <c r="AG96">
        <v>129.81</v>
      </c>
      <c r="AH96">
        <v>0.66</v>
      </c>
      <c r="AI96">
        <v>0.36</v>
      </c>
      <c r="AJ96">
        <v>0.46</v>
      </c>
      <c r="AK96">
        <v>0.83</v>
      </c>
      <c r="AL96">
        <v>0.75</v>
      </c>
      <c r="AM96">
        <v>0.83</v>
      </c>
      <c r="AN96">
        <v>0.48</v>
      </c>
      <c r="AO96">
        <v>0.55000000000000004</v>
      </c>
      <c r="AP96">
        <v>0.52</v>
      </c>
      <c r="AQ96">
        <v>1.26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0.73</v>
      </c>
      <c r="AX96">
        <v>0.39</v>
      </c>
      <c r="AY96">
        <v>2.91</v>
      </c>
      <c r="AZ96">
        <v>0.68</v>
      </c>
      <c r="BA96">
        <v>0.44</v>
      </c>
      <c r="BB96">
        <v>0.57999999999999996</v>
      </c>
      <c r="BC96">
        <v>0.39</v>
      </c>
      <c r="BD96">
        <v>0</v>
      </c>
      <c r="BE96">
        <v>0</v>
      </c>
      <c r="BF96">
        <v>0</v>
      </c>
      <c r="BG96">
        <v>0</v>
      </c>
      <c r="BH96">
        <v>55</v>
      </c>
      <c r="BI96">
        <v>0</v>
      </c>
      <c r="BJ96">
        <v>0</v>
      </c>
    </row>
    <row r="97" spans="1:133">
      <c r="G97" t="s">
        <v>139</v>
      </c>
      <c r="H97" s="115">
        <v>258.59999999999997</v>
      </c>
      <c r="I97" s="88">
        <v>55.580000000000005</v>
      </c>
      <c r="J97" s="88">
        <v>11.34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2.91</v>
      </c>
      <c r="X97">
        <v>7.88</v>
      </c>
      <c r="Y97">
        <v>3.99</v>
      </c>
      <c r="Z97">
        <v>24.55</v>
      </c>
      <c r="AA97">
        <v>0.97</v>
      </c>
      <c r="AB97">
        <v>0.77</v>
      </c>
      <c r="AC97">
        <v>87.18</v>
      </c>
      <c r="AD97">
        <v>14.53</v>
      </c>
      <c r="AE97">
        <v>14.53</v>
      </c>
      <c r="AF97">
        <v>24.22</v>
      </c>
      <c r="AG97">
        <v>129.81</v>
      </c>
      <c r="AH97">
        <v>0.66</v>
      </c>
      <c r="AI97">
        <v>0.36</v>
      </c>
      <c r="AJ97">
        <v>0.46</v>
      </c>
      <c r="AK97">
        <v>0.83</v>
      </c>
      <c r="AL97">
        <v>0.75</v>
      </c>
      <c r="AM97">
        <v>0.83</v>
      </c>
      <c r="AN97">
        <v>0.48</v>
      </c>
      <c r="AO97">
        <v>0.55000000000000004</v>
      </c>
      <c r="AP97">
        <v>0.52</v>
      </c>
      <c r="AQ97">
        <v>1.26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0.73</v>
      </c>
      <c r="AX97">
        <v>0.39</v>
      </c>
      <c r="AY97">
        <v>2.91</v>
      </c>
      <c r="AZ97">
        <v>0.68</v>
      </c>
      <c r="BA97">
        <v>0.44</v>
      </c>
      <c r="BB97">
        <v>0.57999999999999996</v>
      </c>
      <c r="BC97">
        <v>0.39</v>
      </c>
      <c r="BD97">
        <v>0</v>
      </c>
      <c r="BE97">
        <v>0</v>
      </c>
      <c r="BF97">
        <v>0</v>
      </c>
      <c r="BG97">
        <v>0</v>
      </c>
      <c r="BH97">
        <v>55</v>
      </c>
      <c r="BI97">
        <v>0</v>
      </c>
      <c r="BJ97">
        <v>0</v>
      </c>
    </row>
    <row r="98" spans="1:133">
      <c r="G98" t="s">
        <v>140</v>
      </c>
      <c r="H98" s="115">
        <v>258.59999999999997</v>
      </c>
      <c r="I98" s="88">
        <v>55.580000000000005</v>
      </c>
      <c r="J98" s="88">
        <v>11.34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2.91</v>
      </c>
      <c r="X98">
        <v>7.88</v>
      </c>
      <c r="Y98">
        <v>3.99</v>
      </c>
      <c r="Z98">
        <v>24.55</v>
      </c>
      <c r="AA98">
        <v>0.97</v>
      </c>
      <c r="AB98">
        <v>0.77</v>
      </c>
      <c r="AC98">
        <v>87.18</v>
      </c>
      <c r="AD98">
        <v>14.53</v>
      </c>
      <c r="AE98">
        <v>14.53</v>
      </c>
      <c r="AF98">
        <v>24.22</v>
      </c>
      <c r="AG98">
        <v>129.81</v>
      </c>
      <c r="AH98">
        <v>0.66</v>
      </c>
      <c r="AI98">
        <v>0.36</v>
      </c>
      <c r="AJ98">
        <v>0.46</v>
      </c>
      <c r="AK98">
        <v>0.83</v>
      </c>
      <c r="AL98">
        <v>0.75</v>
      </c>
      <c r="AM98">
        <v>0.83</v>
      </c>
      <c r="AN98">
        <v>0.48</v>
      </c>
      <c r="AO98">
        <v>0.55000000000000004</v>
      </c>
      <c r="AP98">
        <v>0.52</v>
      </c>
      <c r="AQ98">
        <v>1.26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0.73</v>
      </c>
      <c r="AX98">
        <v>0.39</v>
      </c>
      <c r="AY98">
        <v>2.91</v>
      </c>
      <c r="AZ98">
        <v>0.68</v>
      </c>
      <c r="BA98">
        <v>0.44</v>
      </c>
      <c r="BB98">
        <v>0.57999999999999996</v>
      </c>
      <c r="BC98">
        <v>0.39</v>
      </c>
      <c r="BD98">
        <v>0</v>
      </c>
      <c r="BE98">
        <v>0</v>
      </c>
      <c r="BF98">
        <v>0</v>
      </c>
      <c r="BG98">
        <v>0</v>
      </c>
      <c r="BH98">
        <v>55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7.5362949999999982</v>
      </c>
      <c r="I99" s="111">
        <f t="shared" ref="I99:BU99" si="1">SUM(I3:I98)/4000</f>
        <v>1.8505799999999988</v>
      </c>
      <c r="J99" s="111">
        <f t="shared" si="1"/>
        <v>0.27371999999999974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2.0626800000000012</v>
      </c>
      <c r="O99" s="111">
        <f t="shared" si="1"/>
        <v>2.0566800000000018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6.9839999999999985E-2</v>
      </c>
      <c r="X99">
        <f t="shared" si="1"/>
        <v>0.19068000000000018</v>
      </c>
      <c r="Y99">
        <f t="shared" si="1"/>
        <v>8.3360000000000017E-2</v>
      </c>
      <c r="Z99">
        <f t="shared" si="1"/>
        <v>0.58919999999999995</v>
      </c>
      <c r="AA99">
        <f t="shared" si="1"/>
        <v>2.3279999999999981E-2</v>
      </c>
      <c r="AB99">
        <f t="shared" si="1"/>
        <v>1.9609999999999975E-2</v>
      </c>
      <c r="AC99">
        <f t="shared" si="1"/>
        <v>2.0923200000000031</v>
      </c>
      <c r="AD99">
        <f t="shared" si="1"/>
        <v>0.34871999999999947</v>
      </c>
      <c r="AE99">
        <f t="shared" si="1"/>
        <v>0.13076999999999986</v>
      </c>
      <c r="AF99">
        <f t="shared" si="1"/>
        <v>0.79922999999999944</v>
      </c>
      <c r="AG99">
        <f t="shared" si="1"/>
        <v>3.1154399999999987</v>
      </c>
      <c r="AH99">
        <f t="shared" si="1"/>
        <v>1.6519999999999986E-2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1.7999999999999999E-2</v>
      </c>
      <c r="AM99">
        <f t="shared" si="1"/>
        <v>1.9919999999999969E-2</v>
      </c>
      <c r="AN99">
        <f t="shared" si="1"/>
        <v>1.5640000000000001E-2</v>
      </c>
      <c r="AO99">
        <f t="shared" si="1"/>
        <v>1.3199999999999979E-2</v>
      </c>
      <c r="AP99">
        <f t="shared" si="1"/>
        <v>1.1970000000000019E-2</v>
      </c>
      <c r="AQ99">
        <f t="shared" si="1"/>
        <v>3.0240000000000052E-2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1.7519999999999977E-2</v>
      </c>
      <c r="AX99">
        <f t="shared" si="1"/>
        <v>9.3600000000000107E-3</v>
      </c>
      <c r="AY99">
        <f t="shared" si="1"/>
        <v>6.9839999999999985E-2</v>
      </c>
      <c r="AZ99">
        <f t="shared" si="1"/>
        <v>1.6319999999999998E-2</v>
      </c>
      <c r="BA99">
        <f t="shared" si="1"/>
        <v>1.0559999999999996E-2</v>
      </c>
      <c r="BB99">
        <f t="shared" si="1"/>
        <v>1.3919999999999972E-2</v>
      </c>
      <c r="BC99">
        <f t="shared" si="1"/>
        <v>9.3600000000000107E-3</v>
      </c>
      <c r="BD99">
        <f t="shared" si="1"/>
        <v>0.520675</v>
      </c>
      <c r="BE99">
        <f t="shared" si="1"/>
        <v>0.16686000000000001</v>
      </c>
      <c r="BF99">
        <f t="shared" si="1"/>
        <v>2.0626800000000012</v>
      </c>
      <c r="BG99">
        <f t="shared" si="1"/>
        <v>0.73668</v>
      </c>
      <c r="BH99">
        <f t="shared" si="1"/>
        <v>1.32</v>
      </c>
      <c r="BI99">
        <f t="shared" si="1"/>
        <v>0.81620000000000015</v>
      </c>
      <c r="BJ99">
        <f t="shared" si="1"/>
        <v>0.34980000000000006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2022-11-02T10:36:49Z</dcterms:modified>
</cp:coreProperties>
</file>